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0100" windowHeight="9264"/>
  </bookViews>
  <sheets>
    <sheet name="US" sheetId="1" r:id="rId1"/>
  </sheets>
  <definedNames>
    <definedName name="_xlnm._FilterDatabase" localSheetId="0" hidden="1">US!$A$16:$I$16</definedName>
    <definedName name="_xlnm.Print_Area" localSheetId="0">US!$A$1:$I$551</definedName>
    <definedName name="salescat1" localSheetId="0">#REF!</definedName>
    <definedName name="salescat1">#REF!</definedName>
    <definedName name="salescat2" localSheetId="0">#REF!</definedName>
    <definedName name="salescat2">#REF!</definedName>
    <definedName name="US">#REF!</definedName>
  </definedNames>
  <calcPr calcId="125725"/>
</workbook>
</file>

<file path=xl/calcChain.xml><?xml version="1.0" encoding="utf-8"?>
<calcChain xmlns="http://schemas.openxmlformats.org/spreadsheetml/2006/main">
  <c r="H498" i="1"/>
  <c r="H496"/>
  <c r="H495"/>
  <c r="H491"/>
  <c r="H488"/>
  <c r="H484"/>
  <c r="H473"/>
  <c r="H471"/>
  <c r="H466"/>
  <c r="H464"/>
  <c r="H462"/>
  <c r="H460"/>
  <c r="H457"/>
  <c r="H453"/>
  <c r="H451"/>
  <c r="H449"/>
  <c r="H448"/>
  <c r="H447"/>
  <c r="H445"/>
  <c r="H438"/>
  <c r="H434"/>
  <c r="H428"/>
  <c r="H427"/>
  <c r="H426"/>
  <c r="H425"/>
  <c r="H424"/>
  <c r="H417"/>
  <c r="H401"/>
  <c r="H399"/>
  <c r="H394"/>
  <c r="H385"/>
  <c r="H364"/>
  <c r="H362"/>
  <c r="H356"/>
  <c r="H355"/>
  <c r="H354"/>
  <c r="H351"/>
  <c r="H347"/>
  <c r="H345"/>
  <c r="H344"/>
  <c r="H338"/>
  <c r="H336"/>
  <c r="H335"/>
  <c r="H334"/>
  <c r="H331"/>
  <c r="H332"/>
  <c r="H330"/>
  <c r="H329"/>
  <c r="H328"/>
  <c r="H325"/>
  <c r="H302"/>
  <c r="H297"/>
  <c r="H295"/>
  <c r="H294"/>
  <c r="H293"/>
  <c r="H292"/>
  <c r="H283"/>
  <c r="H282"/>
  <c r="H276"/>
  <c r="H275"/>
  <c r="H273"/>
  <c r="H270"/>
  <c r="H269"/>
  <c r="H268"/>
  <c r="H265"/>
  <c r="H264"/>
  <c r="H263"/>
  <c r="H261"/>
  <c r="H259"/>
  <c r="H258"/>
  <c r="H257"/>
  <c r="H255"/>
  <c r="H253"/>
  <c r="H252"/>
  <c r="H248"/>
  <c r="H247"/>
  <c r="H246"/>
  <c r="H245"/>
  <c r="H244"/>
  <c r="H240"/>
  <c r="H235"/>
  <c r="H226"/>
  <c r="H225"/>
  <c r="H224"/>
  <c r="H222"/>
  <c r="H221"/>
  <c r="H215"/>
  <c r="H201"/>
  <c r="H193"/>
  <c r="H187"/>
  <c r="H179"/>
  <c r="H173"/>
  <c r="H172"/>
  <c r="H168"/>
  <c r="H164"/>
  <c r="H155"/>
  <c r="H154"/>
  <c r="H153"/>
  <c r="H149"/>
  <c r="H142"/>
  <c r="H141"/>
  <c r="H137"/>
  <c r="H135"/>
  <c r="H133"/>
  <c r="H132"/>
  <c r="H131"/>
  <c r="H130"/>
  <c r="H128"/>
  <c r="H124"/>
  <c r="H123"/>
  <c r="H121"/>
  <c r="H120"/>
  <c r="H119"/>
  <c r="H117"/>
  <c r="H116"/>
  <c r="H113"/>
  <c r="H112"/>
  <c r="H101"/>
  <c r="H97"/>
  <c r="H96"/>
  <c r="H93"/>
  <c r="H80"/>
  <c r="H79"/>
  <c r="H73"/>
  <c r="H65"/>
  <c r="H66"/>
  <c r="H64"/>
  <c r="H56"/>
  <c r="H57"/>
  <c r="H58"/>
  <c r="H55"/>
  <c r="H50"/>
  <c r="H51"/>
  <c r="H49"/>
  <c r="H48"/>
  <c r="H44"/>
  <c r="H43"/>
  <c r="H40"/>
  <c r="H39"/>
  <c r="H36"/>
  <c r="H32"/>
</calcChain>
</file>

<file path=xl/sharedStrings.xml><?xml version="1.0" encoding="utf-8"?>
<sst xmlns="http://schemas.openxmlformats.org/spreadsheetml/2006/main" count="2352" uniqueCount="554">
  <si>
    <t>AC</t>
  </si>
  <si>
    <t>Tools</t>
  </si>
  <si>
    <t>Stampin’ Trimmer Rotary Addition</t>
  </si>
  <si>
    <t>Stampin’ Trimmer Replacement Cutting Mat</t>
  </si>
  <si>
    <t>Simply Scored Stylus</t>
  </si>
  <si>
    <t>Simply Scored Place Markers</t>
  </si>
  <si>
    <t>OC</t>
  </si>
  <si>
    <t>Crystal Effects</t>
  </si>
  <si>
    <t>Brayer</t>
  </si>
  <si>
    <t>Storage</t>
  </si>
  <si>
    <t>Paper</t>
  </si>
  <si>
    <t>Kits</t>
  </si>
  <si>
    <t>Ink</t>
  </si>
  <si>
    <t>Stampin' Write Markers In Color 2014-2016</t>
  </si>
  <si>
    <t>Embellishments</t>
  </si>
  <si>
    <t>Dazzling Details</t>
  </si>
  <si>
    <t>Clothespins</t>
  </si>
  <si>
    <t>Candy Dots Brad Bases</t>
  </si>
  <si>
    <t>Bundles</t>
  </si>
  <si>
    <t>Zoo Babies (Wood)</t>
  </si>
  <si>
    <t>Stamps</t>
  </si>
  <si>
    <t>Zoo Babies (Clear)</t>
  </si>
  <si>
    <t>You Little Furball (Wood)</t>
  </si>
  <si>
    <t>You Little Furball (Clear) FR</t>
  </si>
  <si>
    <t>World of Dreams (Wood)</t>
  </si>
  <si>
    <t>World of Dreams (Clear) FR</t>
  </si>
  <si>
    <t>World Map (Wood)</t>
  </si>
  <si>
    <t>World Map (Clear)</t>
  </si>
  <si>
    <t>Words of Truth (Wood)</t>
  </si>
  <si>
    <t>Words of Truth (Clear)</t>
  </si>
  <si>
    <t>White Christmas (Photopolymer) FR</t>
  </si>
  <si>
    <t>What's Your Type? (Photopolymer)</t>
  </si>
  <si>
    <t>Watercolor Thank You (Wood)</t>
  </si>
  <si>
    <t>Vivid Vases (Wood)</t>
  </si>
  <si>
    <t>Trust God (Wood)</t>
  </si>
  <si>
    <t>Trust God (Clear)</t>
  </si>
  <si>
    <t>The Open Sea (Wood)</t>
  </si>
  <si>
    <t>The Open Sea (Clear)</t>
  </si>
  <si>
    <t>That Thing you Did (Photopolymer)</t>
  </si>
  <si>
    <t>Tap Tap Tap (Wood)</t>
  </si>
  <si>
    <t>Tap Tap Tap (Clear)</t>
  </si>
  <si>
    <t>Talented Trio (Photopolymer)</t>
  </si>
  <si>
    <t>Tag Talk (Clear) FR</t>
  </si>
  <si>
    <t>Tag Talk  (Wood)</t>
  </si>
  <si>
    <t>Sweetbriar Rose (Wood)</t>
  </si>
  <si>
    <t>Sweet Li'l One (Wood)</t>
  </si>
  <si>
    <t>Sweet Li'l One (Clear)</t>
  </si>
  <si>
    <t>Swallowtail (Wood)</t>
  </si>
  <si>
    <t>Swallowtail (Clear)</t>
  </si>
  <si>
    <t>Summer Silhouettes (Wood)</t>
  </si>
  <si>
    <t>Summer Silhouettes (Clear)</t>
  </si>
  <si>
    <t>Stamp a Bag (Photopolymer) FR</t>
  </si>
  <si>
    <t>Stake Your Claim (Wood)</t>
  </si>
  <si>
    <t>Stake Your Claim (Clear) FR</t>
  </si>
  <si>
    <t>Sprinkles on Top (Wood)</t>
  </si>
  <si>
    <t>Sprinkles on Top (Clear)</t>
  </si>
  <si>
    <t>Sparkle &amp; Shine (Wood)</t>
  </si>
  <si>
    <t>Sparkle &amp; Shine (Clear)</t>
  </si>
  <si>
    <t>Something to Say (Wood)</t>
  </si>
  <si>
    <t>Something to Say (Clear) FR</t>
  </si>
  <si>
    <t>Skating By (Photopolymer)</t>
  </si>
  <si>
    <t>Six-Sided Sampler (Wood)</t>
  </si>
  <si>
    <t>Six-Sided Sampler (Clear)</t>
  </si>
  <si>
    <t>Simply Sports (Wood)</t>
  </si>
  <si>
    <t>Simply Sports (Clear) FR</t>
  </si>
  <si>
    <t>Serene Silhouettes (Wood)</t>
  </si>
  <si>
    <t>Serene Silhouettes (Clear)</t>
  </si>
  <si>
    <t>Sea Street (Wood)</t>
  </si>
  <si>
    <t>Sea Street (Clear)</t>
  </si>
  <si>
    <t>Sassy Salutations (Wood)</t>
  </si>
  <si>
    <t>Sassy Salutations (Clear)</t>
  </si>
  <si>
    <t>Santa's Gifts (Photopolymer)</t>
  </si>
  <si>
    <t>Remembering Your Birthday (Wood)</t>
  </si>
  <si>
    <t>Remembering Your Birthday (Clear) FR</t>
  </si>
  <si>
    <t>Ray of Sunshine (Wood)</t>
  </si>
  <si>
    <t>Ray of Sunshine (Clear) FR</t>
  </si>
  <si>
    <t>Project Life This is the Life (Photopolymer) FR</t>
  </si>
  <si>
    <t>Project Life Remember This (Photopolymer) FR</t>
  </si>
  <si>
    <t>Project Life Moments Like These (Photopolymer) FR</t>
  </si>
  <si>
    <t>Project Life Let's Get Away (Photopolymer) FR</t>
  </si>
  <si>
    <t>Project Life Hello Baby (Photopolymer) FR</t>
  </si>
  <si>
    <t>Project Life Happy Times (Photopolymer) FR</t>
  </si>
  <si>
    <t>Project Life Day to Day (Photopolymer) FR</t>
  </si>
  <si>
    <t>Pretty Thankful (Photopolymer)</t>
  </si>
  <si>
    <t>Pictogram Punches (Wood)</t>
  </si>
  <si>
    <t>Pictogram Punches (Clear)</t>
  </si>
  <si>
    <t>Petite Pairs (Wood)</t>
  </si>
  <si>
    <t>Petite Pairs (Clear) FR</t>
  </si>
  <si>
    <t>Perfect Pennants (Wood)</t>
  </si>
  <si>
    <t>Perfect Pennants (Clear) FR</t>
  </si>
  <si>
    <t>Perfect Peacock (Wood)</t>
  </si>
  <si>
    <t>Party Wishes (Wood)</t>
  </si>
  <si>
    <t>Oh My Goodies (Wood)</t>
  </si>
  <si>
    <t>Oh My Goodies (Clear) FR</t>
  </si>
  <si>
    <t>Num-Num (Wood)</t>
  </si>
  <si>
    <t>Num-Num (Clear) FR</t>
  </si>
  <si>
    <t>Merry Everything (Wood)</t>
  </si>
  <si>
    <t>Merry Everything (Clear) FR</t>
  </si>
  <si>
    <t>Market Fresh (Wood)</t>
  </si>
  <si>
    <t>Market Fresh (Clear)</t>
  </si>
  <si>
    <t>Lots of Joy (Wood)</t>
  </si>
  <si>
    <t>Lots of Joy (Clear) FR</t>
  </si>
  <si>
    <t>Larger Than Life Alphabet &amp; Numbers (Photopolymer)</t>
  </si>
  <si>
    <t>Kind Koala (Wood)</t>
  </si>
  <si>
    <t>It's Wild (Wood)</t>
  </si>
  <si>
    <t>It's Wild (Clear)</t>
  </si>
  <si>
    <t>In This Together (Wood)</t>
  </si>
  <si>
    <t>In This Together (Clear)</t>
  </si>
  <si>
    <t>I Think You're Great (Wood)</t>
  </si>
  <si>
    <t>I Think You're Great (Clear) FR</t>
  </si>
  <si>
    <t>Hot Diggity Dog (Wood)</t>
  </si>
  <si>
    <t>Hot Diggity Dog (Clear) FR</t>
  </si>
  <si>
    <t>Honeycomb Hello (Wood)</t>
  </si>
  <si>
    <t>Honeycomb Hello (Clear) FR</t>
  </si>
  <si>
    <t>Hey, Girl (Photopolymer)</t>
  </si>
  <si>
    <t>Hello Life (Photopolymer)</t>
  </si>
  <si>
    <t>Happy Notes (Wood)</t>
  </si>
  <si>
    <t>Happy Notes (Clear) FR</t>
  </si>
  <si>
    <t>Happy Home (Wood)</t>
  </si>
  <si>
    <t>Happy Home (Clear)</t>
  </si>
  <si>
    <t>Groovy Love (Wood)</t>
  </si>
  <si>
    <t>Groovy Love (Clear) FR</t>
  </si>
  <si>
    <t>Going Global (Wood)</t>
  </si>
  <si>
    <t>Giggle Greetings (Wood)</t>
  </si>
  <si>
    <t>Giggle Greetings (Clear)</t>
  </si>
  <si>
    <t>Friends &amp; Flowers (Wood)</t>
  </si>
  <si>
    <t>Friends &amp; Flowers (Clear)</t>
  </si>
  <si>
    <t>For Your Country (Wood)</t>
  </si>
  <si>
    <t>For Your Country (Clear)</t>
  </si>
  <si>
    <t>For the New Two (Wood)</t>
  </si>
  <si>
    <t>For the New Two (Clear)</t>
  </si>
  <si>
    <t>For All Things (Wood)</t>
  </si>
  <si>
    <t>For All Things (Clear) FR</t>
  </si>
  <si>
    <t>Flowering Flourishes (Wood)</t>
  </si>
  <si>
    <t>Flowering Flourishes (Clear)</t>
  </si>
  <si>
    <t>Festival of Trees (Photopolymer) FR</t>
  </si>
  <si>
    <t>Feel Goods (Wood)</t>
  </si>
  <si>
    <t>Feel Goods (Clear)</t>
  </si>
  <si>
    <t>Fabulous Four (Wood)</t>
  </si>
  <si>
    <t>Fabulous Four (Clear) FR</t>
  </si>
  <si>
    <t>Everything Eleanor (Wood)</t>
  </si>
  <si>
    <t>Everything Eleanor (Clear)</t>
  </si>
  <si>
    <t>Every Blessing (Wood)</t>
  </si>
  <si>
    <t>Every Blessing (Clear)</t>
  </si>
  <si>
    <t>Epic Alphabet (Photopolymer)</t>
  </si>
  <si>
    <t>Easter Lamb (Wood)</t>
  </si>
  <si>
    <t>Dotty Angles (Photopolymer)</t>
  </si>
  <si>
    <t>Dots for Days (Wood)</t>
  </si>
  <si>
    <t>Dots for Days (Clear)</t>
  </si>
  <si>
    <t>Cupcake Party (Wood)</t>
  </si>
  <si>
    <t>Cupcake Party (Clear)</t>
  </si>
  <si>
    <t>Creatively Yours (Wood)</t>
  </si>
  <si>
    <t>Creatively Yours (Clear) FR</t>
  </si>
  <si>
    <t>Corner Garden (Wood)</t>
  </si>
  <si>
    <t>Corner Garden (Clear)</t>
  </si>
  <si>
    <t>Choose Happiness (Wood)</t>
  </si>
  <si>
    <t>Choose Happiness (Clear)</t>
  </si>
  <si>
    <t>Chalk Lines (Photopolymer)</t>
  </si>
  <si>
    <t>By the Tide (Wood)</t>
  </si>
  <si>
    <t>By the Tide (Clear)</t>
  </si>
  <si>
    <t>Bravo (Photopolymer)</t>
  </si>
  <si>
    <t>Boys Will Be Boys (Wood)</t>
  </si>
  <si>
    <t>Boys Will Be Boys (Clear)</t>
  </si>
  <si>
    <t>Bountiful Border (Photopolymer)</t>
  </si>
  <si>
    <t>Bordering Blooms (Photopolymer)</t>
  </si>
  <si>
    <t>Bohemian Borders (Photopolymer)</t>
  </si>
  <si>
    <t>Bloom for You (Wood)</t>
  </si>
  <si>
    <t>Blessed by God (Wood)</t>
  </si>
  <si>
    <t>Blessed by God (Clear) FR</t>
  </si>
  <si>
    <t>Blended Bloom (Wood)</t>
  </si>
  <si>
    <t>Birthday Yay (Photopolymer)</t>
  </si>
  <si>
    <t>Big News (Wood)</t>
  </si>
  <si>
    <t>Big News (Clear) FR</t>
  </si>
  <si>
    <t>Beautiful Ride (Photopolymer)</t>
  </si>
  <si>
    <t>Beautiful Bunch (Wood)</t>
  </si>
  <si>
    <t>Beautiful Bunch (Clear)</t>
  </si>
  <si>
    <t>Be the Star (Wood)</t>
  </si>
  <si>
    <t>Be the Star (Clear)</t>
  </si>
  <si>
    <t>Banner Banter (Wood)</t>
  </si>
  <si>
    <t>Banner Banter (Clear) FR</t>
  </si>
  <si>
    <t>Back to Basics Alphabet (Photopolymer)</t>
  </si>
  <si>
    <t>Apple of My Eye (Photopolymer)</t>
  </si>
  <si>
    <t>Another Thank You (Photopolymer)</t>
  </si>
  <si>
    <t>And Many More (Wood)</t>
  </si>
  <si>
    <t>And Many More (Clear) FR</t>
  </si>
  <si>
    <t>An Open Heart (Wood)</t>
  </si>
  <si>
    <t>An Open Heart (Clear)</t>
  </si>
  <si>
    <t>Amazing Birthday (Wood)</t>
  </si>
  <si>
    <t>Amazing Birthday (Clear) FR</t>
  </si>
  <si>
    <t>All Boxed Up (Wood)</t>
  </si>
  <si>
    <t>All Boxed Up (Clear) FR</t>
  </si>
  <si>
    <t>All about Sugar (Photopolymer) FR</t>
  </si>
  <si>
    <t>Age Awareness (Photopolymer)</t>
  </si>
  <si>
    <t>A Nice Cuppa (Photopolymer)</t>
  </si>
  <si>
    <t>A Little Smile (Wood)</t>
  </si>
  <si>
    <t>A Dozen Thoughts (Wood)</t>
  </si>
  <si>
    <t>A Dozen Thoughts (Clear)</t>
  </si>
  <si>
    <t>Silhouettes &amp; Script (Wood)</t>
  </si>
  <si>
    <t>Host</t>
  </si>
  <si>
    <t>Silhouettes &amp; Script (Clear) FR</t>
  </si>
  <si>
    <t>Love You Sew (Wood)</t>
  </si>
  <si>
    <t>Love You Sew (Clear)</t>
  </si>
  <si>
    <t>Best Thoughts (Wood)</t>
  </si>
  <si>
    <t>Best Thoughts (Clear) FR</t>
  </si>
  <si>
    <t>A Whole Lot of Lovely (Wood)</t>
  </si>
  <si>
    <t>A Whole Lot of Lovely (Clear) FR</t>
  </si>
  <si>
    <t xml:space="preserve">Host </t>
  </si>
  <si>
    <t>Not Available</t>
  </si>
  <si>
    <t>US Retail Price</t>
  </si>
  <si>
    <t>Product Name</t>
  </si>
  <si>
    <t>Item #</t>
  </si>
  <si>
    <t>Page</t>
  </si>
  <si>
    <t>Category</t>
  </si>
  <si>
    <t>**Bundle includes some products that won't retire; refer to this list to see what individual products are retiring</t>
  </si>
  <si>
    <t>***French bundle available with translated stamp set and English card collection and accessory pack</t>
  </si>
  <si>
    <t>FR = Also available in French</t>
  </si>
  <si>
    <t>AC = Annual Catalog</t>
  </si>
  <si>
    <t>OC = Occasions Catalog</t>
  </si>
  <si>
    <t>$9.00*</t>
  </si>
  <si>
    <t>$12.00*</t>
  </si>
  <si>
    <t>$10.00*</t>
  </si>
  <si>
    <t>$14.00*</t>
  </si>
  <si>
    <t>$19.00*</t>
  </si>
  <si>
    <t>Publication</t>
  </si>
  <si>
    <t>Party Wishes (Clear) FR</t>
  </si>
  <si>
    <t>*Amount in host dollars</t>
  </si>
  <si>
    <t>Happy Birthday Everyone (Clear) FR</t>
  </si>
  <si>
    <t>Happy Birthday Everyone (Wood)</t>
  </si>
  <si>
    <t>Mini Muslin Bags</t>
  </si>
  <si>
    <t>Baker's Twine Combo Pack</t>
  </si>
  <si>
    <t>Antique Brads</t>
  </si>
  <si>
    <t>1/8" Mini Brads</t>
  </si>
  <si>
    <t>Silver Basic Metal Buttons</t>
  </si>
  <si>
    <t>Brights Designer Buttons</t>
  </si>
  <si>
    <t>Neutrals Designer Buttons</t>
  </si>
  <si>
    <t>Regals Designer Buttons</t>
  </si>
  <si>
    <t>Subtles Designer Buttons</t>
  </si>
  <si>
    <t>Very Vintage Designer Buttons</t>
  </si>
  <si>
    <t>Vintage Faceted Designer Buttons</t>
  </si>
  <si>
    <t>Gold Basic Metal Buttons</t>
  </si>
  <si>
    <t>Brights Candy Dots</t>
  </si>
  <si>
    <t>Neutrals Candy Dots</t>
  </si>
  <si>
    <t>Regals Candy Dots</t>
  </si>
  <si>
    <t>Subtles Candy Dots</t>
  </si>
  <si>
    <t>Mini Metallic Clothespins</t>
  </si>
  <si>
    <t>Cherry Cobbler Dazzling Details</t>
  </si>
  <si>
    <t>Botanical Gardens Jewels</t>
  </si>
  <si>
    <t>Have a Cuppa Embellishments</t>
  </si>
  <si>
    <t>Honeycomb Embellishments</t>
  </si>
  <si>
    <t>Iced Rhinestone Embellishments</t>
  </si>
  <si>
    <t>2015-2017 In Color Blossom Accents</t>
  </si>
  <si>
    <t>Itty Bitty Accents Epoxy Stickers</t>
  </si>
  <si>
    <t>Expressions Natural Elements</t>
  </si>
  <si>
    <t>It's My Party Enamel Dots</t>
  </si>
  <si>
    <t>Calypso Coral 1/2" Seam Binding Ribbon</t>
  </si>
  <si>
    <t>Early Espresso 1/2" Seam Binding Ribbon</t>
  </si>
  <si>
    <t>Night of Navy 1/2" Seam Binding Ribbon</t>
  </si>
  <si>
    <t>Pink Pirouette 1/2" Seam Binding Ribbon</t>
  </si>
  <si>
    <t>Whisper White 1/2" Seam Binding Ribbon</t>
  </si>
  <si>
    <t>Wild Wasabi 1/2" Seam Binding Ribbon</t>
  </si>
  <si>
    <t>Wisteria Wonder 1/2" Seam Binding Ribbon</t>
  </si>
  <si>
    <t>Blushing Bride 1/4" Cotton Ribbon</t>
  </si>
  <si>
    <t>Daffodil Delight 1/4" Cotton Ribbon</t>
  </si>
  <si>
    <t>Early Espresso 1/4" Cotton Ribbon</t>
  </si>
  <si>
    <t>Island Indigo 1/4" Cotton Ribbon</t>
  </si>
  <si>
    <t>Marina Mist 1/4" Cotton Ribbon</t>
  </si>
  <si>
    <t>Melon Mambo 1/4" Cotton Ribbon</t>
  </si>
  <si>
    <t>Pear Pizzazz 1/4" Cotton Ribbon</t>
  </si>
  <si>
    <t>Pool Party 1/4" Cotton Ribbon</t>
  </si>
  <si>
    <t>Pumpkin Pie 1/4" Cotton Ribbon</t>
  </si>
  <si>
    <t>Real Red 1/4" Cotton Ribbon</t>
  </si>
  <si>
    <t>Rich Razzleberry 1/4" Cotton Ribbon</t>
  </si>
  <si>
    <t>Whisper White 1/4" Cotton Ribbon</t>
  </si>
  <si>
    <t>1-1/4" Burlap Ribbon</t>
  </si>
  <si>
    <t>Bermuda Bay 1-1/4" Striped Grosgrain Ribbon</t>
  </si>
  <si>
    <t>Cherry Cobbler 1-1/4" Striped Grosgrain Ribbon</t>
  </si>
  <si>
    <t>Crumb Cake 1-1/4" Striped Grosgrain Ribbon</t>
  </si>
  <si>
    <t>White 1-1/4" Jute Ribbon</t>
  </si>
  <si>
    <t>Smoky Slate 5/8" Chevron Ribbon</t>
  </si>
  <si>
    <t>Blackberry Bliss 5/8" Striped Cotton Ribbon</t>
  </si>
  <si>
    <t>Hello Honey 5/8" Striped Cotton Ribbon</t>
  </si>
  <si>
    <t>Lost Lagoon 5/8" Striped Cotton Ribbon</t>
  </si>
  <si>
    <t>Mossy Meadow 5/8" Striped Cotton Ribbon</t>
  </si>
  <si>
    <t>Tangelo Twist 5/8" Striped Cotton Ribbon</t>
  </si>
  <si>
    <t>5/8" Natural Chevron Ribbon</t>
  </si>
  <si>
    <t>Very Vanilla 5/8" Satin Ribbon</t>
  </si>
  <si>
    <t>Whisper White 5/8" Satin Ribbon</t>
  </si>
  <si>
    <t xml:space="preserve">Pool Party 3/8" Glitter Ribbon </t>
  </si>
  <si>
    <t xml:space="preserve">Watermelon Wonder 1" Stitched Satin Ribbon </t>
  </si>
  <si>
    <t>Black Stampin' Emboss Powder</t>
  </si>
  <si>
    <t>Cherry Cobbler Stampin' Emboss Powder</t>
  </si>
  <si>
    <t>Iridescent Ice Stampin' Emboss Powder</t>
  </si>
  <si>
    <t>Cucumber Crush 1" Dotted Lace Trim</t>
  </si>
  <si>
    <t>Delightful Dijon 1" Dotted Lace Trim</t>
  </si>
  <si>
    <t>Mint Macaron 1" Dotted Lace Trim</t>
  </si>
  <si>
    <t>Tip Top Taupe 1" Dotted Lace Trim</t>
  </si>
  <si>
    <t>Watermelon Wonder 1" Dotted Lace Trim</t>
  </si>
  <si>
    <t>Basic Black 3/8" Stitched Satin Trim</t>
  </si>
  <si>
    <t>Crumb Cake 3/8" Stitched Satin Trim</t>
  </si>
  <si>
    <t>Melon Mambo 3/8" Stitched Satin Trim</t>
  </si>
  <si>
    <t>Pacific Point 3/8" Stitched Satin Trim</t>
  </si>
  <si>
    <t>Whisper White 3/8" Stitched Satin Trim</t>
  </si>
  <si>
    <t>Gold Metallic Baker's Twine</t>
  </si>
  <si>
    <t>Silver Metallic Baker's Twine</t>
  </si>
  <si>
    <t>Venetian Crochet Trim</t>
  </si>
  <si>
    <t xml:space="preserve">Cherry Cobbler Thick Baker's Twine </t>
  </si>
  <si>
    <t xml:space="preserve">Smoky Slate Thick Baker's Twine </t>
  </si>
  <si>
    <t>Bohemian Designer Washi Tape</t>
  </si>
  <si>
    <t>Botanical Gardens Designer Washi Tape</t>
  </si>
  <si>
    <t>Cherry on Top Designer Washi Tape</t>
  </si>
  <si>
    <t>Everyday Chic Designer Washi Tape</t>
  </si>
  <si>
    <t xml:space="preserve">2014-2016 In Color Designer Washi Tape  </t>
  </si>
  <si>
    <t>It's My Party Designer Washi Tape</t>
  </si>
  <si>
    <t>Sweet Li'l Things Designer Washi Tape</t>
  </si>
  <si>
    <t>Sahara Sand 7/8" Lace Trim</t>
  </si>
  <si>
    <t xml:space="preserve">Blackberry Bliss Classic Stampin' Ink Refill </t>
  </si>
  <si>
    <t xml:space="preserve">Hello Honey Classic Stampin' Ink Refill </t>
  </si>
  <si>
    <t xml:space="preserve">Lost Lagoon Classic Stampin' Ink Refill </t>
  </si>
  <si>
    <t xml:space="preserve">Mossy Meadow Classic Stampin' Ink Refill </t>
  </si>
  <si>
    <t xml:space="preserve">Tangelo Twist Classic Stampin' Ink Refill </t>
  </si>
  <si>
    <t xml:space="preserve">Hello Honey Classic Stampin' Pad  </t>
  </si>
  <si>
    <t xml:space="preserve">Lost Lagoon Classic Stampin' Pad </t>
  </si>
  <si>
    <t xml:space="preserve">Mossy Meadow Classic Stampin' Pad </t>
  </si>
  <si>
    <t xml:space="preserve">Tangelo Twist Classic Stampin' Pad </t>
  </si>
  <si>
    <t>White uni-ball Signo Gel Pen</t>
  </si>
  <si>
    <t xml:space="preserve">Calypso Coral Stampin' Write Marker </t>
  </si>
  <si>
    <t xml:space="preserve">Crushed Curry Stampin' Write Marker </t>
  </si>
  <si>
    <t xml:space="preserve">Island Indigo Stampin' Write Marker </t>
  </si>
  <si>
    <t xml:space="preserve">Old Olive Stampin' Write Marker </t>
  </si>
  <si>
    <t xml:space="preserve">Pool Party Stampin' Write Marker </t>
  </si>
  <si>
    <t xml:space="preserve">Real Red Stampin' Write Marker </t>
  </si>
  <si>
    <t xml:space="preserve">Smoky Slate Stampin Write Marker </t>
  </si>
  <si>
    <t xml:space="preserve">Wisteria Wonder Stampin' Write Marker </t>
  </si>
  <si>
    <t>White StāzOn Ink Pad &amp; Refill</t>
  </si>
  <si>
    <t xml:space="preserve">Blackberry Bliss Classic Stampin' Pad </t>
  </si>
  <si>
    <t xml:space="preserve">Project Life Happy Times Accessory Pack </t>
  </si>
  <si>
    <t xml:space="preserve">Project Life Let's Get Away Accessory Pack  </t>
  </si>
  <si>
    <t xml:space="preserve">Project Life Love Story Accessory Pack </t>
  </si>
  <si>
    <t xml:space="preserve">Project Life This is the Life Accessory Pack </t>
  </si>
  <si>
    <t xml:space="preserve">Project Life Happy Times Card Collection </t>
  </si>
  <si>
    <t xml:space="preserve">Project Life Let's Get Away Card Collection </t>
  </si>
  <si>
    <t xml:space="preserve">Project Life Love Story Card Collection </t>
  </si>
  <si>
    <t xml:space="preserve">Project Life This is the Life Card Collection </t>
  </si>
  <si>
    <t xml:space="preserve">All Boxed Up Kit </t>
  </si>
  <si>
    <t xml:space="preserve">Build a Banner Kit </t>
  </si>
  <si>
    <t xml:space="preserve">Cottage Greeting Card Kit </t>
  </si>
  <si>
    <t>Love Blossoms Embellishment Kit</t>
  </si>
  <si>
    <t xml:space="preserve">Hello Life Project Kit </t>
  </si>
  <si>
    <t xml:space="preserve">Perpetual Birthday Calendar Project Kit </t>
  </si>
  <si>
    <t>Enjoy the Little Things Project Kit</t>
  </si>
  <si>
    <t>Sweet Stack Project Kit</t>
  </si>
  <si>
    <t>Tin of Cards Project Kit</t>
  </si>
  <si>
    <t>You're So Lovely Project Kit</t>
  </si>
  <si>
    <t>Tag a Bag Accessory Pack</t>
  </si>
  <si>
    <t>Sketched Dots Tag a Bag Gift Bags</t>
  </si>
  <si>
    <t>Tag a Bag Gift Boxes</t>
  </si>
  <si>
    <t xml:space="preserve">Project Life 3" x 4" Grid Cards </t>
  </si>
  <si>
    <t>1" x 8" Cellophane Bags</t>
  </si>
  <si>
    <t>4" x 6" Cellophane Bags</t>
  </si>
  <si>
    <t>Polka Dot Cone Cellophane Bags</t>
  </si>
  <si>
    <t xml:space="preserve">Gusseted Cellophane Bags </t>
  </si>
  <si>
    <t xml:space="preserve">Takeout Boxes </t>
  </si>
  <si>
    <t xml:space="preserve">Tiny Treat Boxes </t>
  </si>
  <si>
    <t>Square Envelopes</t>
  </si>
  <si>
    <t xml:space="preserve">Red Foil Sheets </t>
  </si>
  <si>
    <t>Coaster Board</t>
  </si>
  <si>
    <t>Corrugated Paper</t>
  </si>
  <si>
    <t>Cotton Paper Assortment</t>
  </si>
  <si>
    <t>Birthday Bouquet Designer Series Paper</t>
  </si>
  <si>
    <t>Bohemian Designer Series Paper</t>
  </si>
  <si>
    <t>Botanical Gardens Designer Series Paper</t>
  </si>
  <si>
    <t>English Garden Designer Series Paper</t>
  </si>
  <si>
    <t>Everyday Chic Designer Series Paper</t>
  </si>
  <si>
    <t>Farmers Market Designer Series Paper</t>
  </si>
  <si>
    <t>Merry Moments Designer Series Paper</t>
  </si>
  <si>
    <t>Schoolhouse Designer Series Paper</t>
  </si>
  <si>
    <t xml:space="preserve">Color Me Irresistible Specialty Designer Series Paper </t>
  </si>
  <si>
    <t>Shine On Specialty Designer Series Paper</t>
  </si>
  <si>
    <t>Typeset Specialty Designer Series Paper</t>
  </si>
  <si>
    <t>Sweet Li'l Things Designer Series Paper</t>
  </si>
  <si>
    <t xml:space="preserve">Tea Lace Paper Doilies </t>
  </si>
  <si>
    <t>2015-2017 In Color Envelope Paper</t>
  </si>
  <si>
    <t xml:space="preserve">Neutrals Envelope Paper </t>
  </si>
  <si>
    <t>Filter Paper</t>
  </si>
  <si>
    <t xml:space="preserve">2014-2016 In Color Backgrounds Designer Series Paper Stack     </t>
  </si>
  <si>
    <t>Cherry on Top Designer Series Paper Stack</t>
  </si>
  <si>
    <t>Go Wild Designer Series Paper Stack</t>
  </si>
  <si>
    <t>Going Places Designer Series Paper Stack</t>
  </si>
  <si>
    <t>Have a Cuppa Designer Series Paper Stack</t>
  </si>
  <si>
    <t>It's My Party Designer Series Paper Stack</t>
  </si>
  <si>
    <t xml:space="preserve">Love Blossoms Designer Series Paper Stack </t>
  </si>
  <si>
    <t>Pretty Petals Designer Series Paper Stack</t>
  </si>
  <si>
    <t>Timeless Elegance Designer Series Paper</t>
  </si>
  <si>
    <t>Gold Fancy Foil Designer Vellum</t>
  </si>
  <si>
    <t>Silver Fancy Foil Designer Vellum</t>
  </si>
  <si>
    <t>Stack &amp; Store Caddy</t>
  </si>
  <si>
    <t xml:space="preserve">Honeycomb Textured Impressions Embossing Folder </t>
  </si>
  <si>
    <t xml:space="preserve">Berry Basket Bigz L </t>
  </si>
  <si>
    <t xml:space="preserve">Bouquet Bigz L </t>
  </si>
  <si>
    <t xml:space="preserve">Fry Box Bigz L </t>
  </si>
  <si>
    <t xml:space="preserve">Gift Bow Bigz L </t>
  </si>
  <si>
    <t xml:space="preserve">Hamburger Box Bigz XL </t>
  </si>
  <si>
    <t>File Tabs Edgelits</t>
  </si>
  <si>
    <t>Envelope Liners Framelits</t>
  </si>
  <si>
    <t>Bitty Banners Framelits</t>
  </si>
  <si>
    <t>Chalk Talk Framelits</t>
  </si>
  <si>
    <t>Circles Collection Framelits</t>
  </si>
  <si>
    <t>Cups and Kettle Framelits Dies</t>
  </si>
  <si>
    <t>Deco Labels Collection Framelits</t>
  </si>
  <si>
    <t>Floral Frames Collection Framelits</t>
  </si>
  <si>
    <t>Handpicked Framelits</t>
  </si>
  <si>
    <t>Ovals Collection Framelits</t>
  </si>
  <si>
    <t>Squares Collection Framelits</t>
  </si>
  <si>
    <t>Big Shot Spiral Flower Originals</t>
  </si>
  <si>
    <t>Circle Card Thinlits</t>
  </si>
  <si>
    <t>Greetings Thinlits (English)</t>
  </si>
  <si>
    <t>Greetings Thinlits (French)</t>
  </si>
  <si>
    <t>Hexagon Hive Thinlits</t>
  </si>
  <si>
    <t>Little Letters Thinlits</t>
  </si>
  <si>
    <t>Little Numbers Thinlits</t>
  </si>
  <si>
    <t>Striped Scallop Thinlits</t>
  </si>
  <si>
    <t xml:space="preserve">Arrows Textured Impressions Embossing Folder </t>
  </si>
  <si>
    <t xml:space="preserve">Chevron Textured Impressions Embossing Folder </t>
  </si>
  <si>
    <t xml:space="preserve">Decorative Dots Textured Impressions Embossing Folder </t>
  </si>
  <si>
    <t xml:space="preserve">Fun Frames Textured Impressions Embossing Folder </t>
  </si>
  <si>
    <t xml:space="preserve">Modern Mosaic Textured Impressions Embossing Folder </t>
  </si>
  <si>
    <t xml:space="preserve">Stylish Stripes Textured Impressions Embossing Folder </t>
  </si>
  <si>
    <t xml:space="preserve">Tiny Triangles Textured Impressions Embossing Folder </t>
  </si>
  <si>
    <t xml:space="preserve">World Traveler Textured Impressions Embossing Folder </t>
  </si>
  <si>
    <t xml:space="preserve">Zig Zag Textured Impressions Embossing Folder </t>
  </si>
  <si>
    <t xml:space="preserve">Dots &amp; Stripes Decorative Masks </t>
  </si>
  <si>
    <t xml:space="preserve">Happy Patterns Decorative Masks </t>
  </si>
  <si>
    <t>2-Way Glue Pen</t>
  </si>
  <si>
    <t>Stampin' Glue Sticks</t>
  </si>
  <si>
    <t xml:space="preserve">Eclectic Paper-Piercing Pack </t>
  </si>
  <si>
    <t xml:space="preserve">Updated Essentials Paper-Piercing Pack </t>
  </si>
  <si>
    <t xml:space="preserve">Banner Punch </t>
  </si>
  <si>
    <t xml:space="preserve">Chevron Border Punch </t>
  </si>
  <si>
    <t>Hearts Border Punch</t>
  </si>
  <si>
    <t>Bird Builder Punch</t>
  </si>
  <si>
    <t>Cupcake Builder Punch</t>
  </si>
  <si>
    <t xml:space="preserve">Fun Flower Punch </t>
  </si>
  <si>
    <t xml:space="preserve">Hexagon Punch </t>
  </si>
  <si>
    <t>Label Bracket Punch</t>
  </si>
  <si>
    <t>Washi Label Punch</t>
  </si>
  <si>
    <t>Note Tag Punch</t>
  </si>
  <si>
    <t>Extra-Large Oval Punch</t>
  </si>
  <si>
    <t>Large Oval Punch</t>
  </si>
  <si>
    <t>Scallop Oval Punch</t>
  </si>
  <si>
    <t xml:space="preserve">Itty Bitty Accents Punch Pack </t>
  </si>
  <si>
    <t xml:space="preserve">Party Punch Pack </t>
  </si>
  <si>
    <t>Ornate Tag Topper Punch</t>
  </si>
  <si>
    <t xml:space="preserve">Tree Punch </t>
  </si>
  <si>
    <t xml:space="preserve">Curvy Corner Trio Punch </t>
  </si>
  <si>
    <t>Word Window Punch</t>
  </si>
  <si>
    <t xml:space="preserve">Alphabet Rotary Stamp </t>
  </si>
  <si>
    <t>Craft Scissors</t>
  </si>
  <si>
    <t>Simply Scored Diagonal Plate</t>
  </si>
  <si>
    <t>Stampin' Trimmer Scoring Blades</t>
  </si>
  <si>
    <t xml:space="preserve">Small Scallop Stampin’ Trimmer Rotary Cutting Blade </t>
  </si>
  <si>
    <t xml:space="preserve">Tiny Wave Stampin’ Trimmer Rotary Cutting Blade </t>
  </si>
  <si>
    <t xml:space="preserve">Straight Stampin’ Trimmer Rotary Cutting Blades </t>
  </si>
  <si>
    <t>Extended Big Shot Replacement Cutting Pads</t>
  </si>
  <si>
    <t>Extended Big Shot Premium Crease Pads</t>
  </si>
  <si>
    <t>Standard Big Shot Premium Crease Pads</t>
  </si>
  <si>
    <t>1" Square Punch</t>
  </si>
  <si>
    <t>2-1/2" Circle Punch</t>
  </si>
  <si>
    <t>1-1/4" Scallop Circle Punch</t>
  </si>
  <si>
    <t>1-3/4" Scallop Circle Punch</t>
  </si>
  <si>
    <t>2-3/8" Scallop Circle Punch</t>
  </si>
  <si>
    <t>7/8" Scallop Circle Punch</t>
  </si>
  <si>
    <t>1/4" Handheld Punch</t>
  </si>
  <si>
    <t>Mossy Meadow  8-1/2" x 11" Cardstock</t>
  </si>
  <si>
    <t>Tangelo Twist  8-1/2" x 11" Cardstock</t>
  </si>
  <si>
    <t>2014-2016 In Color 12" x 12" Cardstock</t>
  </si>
  <si>
    <t xml:space="preserve">Bohemian 8-1/2" x 11" Cardstock Pack </t>
  </si>
  <si>
    <t xml:space="preserve">Cherry on Top 8-1/2" x 11" Cardstock Pack </t>
  </si>
  <si>
    <t xml:space="preserve">English Garden 8-1/2" x 11" Cardstock Pack </t>
  </si>
  <si>
    <t xml:space="preserve">Farmers Market 8-1/2" x 11" Cardstock Pack </t>
  </si>
  <si>
    <t xml:space="preserve">Go Wild 8-1/2" x 11" Cardstock Pack </t>
  </si>
  <si>
    <t xml:space="preserve">Merry Moments 8-1/2" x 11" Cardstock Pack </t>
  </si>
  <si>
    <t xml:space="preserve">Pretty Petals 8-1/2" x 11" Cardstock Pack </t>
  </si>
  <si>
    <t xml:space="preserve">Schoolhouse 8-1/2" x 11" Cardstock Pack </t>
  </si>
  <si>
    <t xml:space="preserve">Sweet Li'l Things 8-1/2" x 11" Cardstock Pack </t>
  </si>
  <si>
    <t xml:space="preserve">Timeless Elegance 8-1/2" x 11" Cardstock Pack </t>
  </si>
  <si>
    <t>Blackberry Bliss 8-1/2" x 11" Cardstock</t>
  </si>
  <si>
    <t>Hello Honey 8-1/2" x 11" Cardstock</t>
  </si>
  <si>
    <t xml:space="preserve">2014-2016 In Color 8-1/2" x 11" Cardstock </t>
  </si>
  <si>
    <t>Lost Lagoon 8-1/2" x 11" Cardstock</t>
  </si>
  <si>
    <t xml:space="preserve">2014-2016 In Color Cardstock &amp; Pad Kit </t>
  </si>
  <si>
    <t xml:space="preserve">2015-2017 In Color Cardstock &amp; Pad Kit </t>
  </si>
  <si>
    <t>Birthday Bouquet 8-1/2" x 11" Cardstock Pack</t>
  </si>
  <si>
    <t>Botanical Gardens 8-1/2" x 11" Cardstock Pack</t>
  </si>
  <si>
    <t>Going Places 8-1/2" x 11" Cardstock Pack</t>
  </si>
  <si>
    <t>Have a Cuppa 8-1/2" x 11" Cardstock Pack</t>
  </si>
  <si>
    <t>It's My Party 8-1/2" x 11" Cardstock Pack</t>
  </si>
  <si>
    <t>Love Blossoms 8-1/2" x 11" Cardstock Pack</t>
  </si>
  <si>
    <t>Welcome Words (Photopolymer) FR</t>
  </si>
  <si>
    <t>Project Life Memories in the Making (Photopolymer) FR</t>
  </si>
  <si>
    <t>Enjoy the Little Things (Photopolymer) FR</t>
  </si>
  <si>
    <t>Floral Wings (Photopolymer)</t>
  </si>
  <si>
    <t>Discount</t>
  </si>
  <si>
    <t>Discounted Price</t>
  </si>
  <si>
    <t>--</t>
  </si>
  <si>
    <t>Going Global (Clear) FR</t>
  </si>
  <si>
    <t>You're So Lovely (Photopolymer) FR</t>
  </si>
  <si>
    <t>A Nice Cuppa (Photopolymer) Bundle FR</t>
  </si>
  <si>
    <t>Amazing Birthday (Clear) Bundle** FR</t>
  </si>
  <si>
    <t xml:space="preserve">Amazing Birthday (Wood) Bundle** </t>
  </si>
  <si>
    <t>Banner Banter (Clear) Bundle FR</t>
  </si>
  <si>
    <t>Banner Banter (Wood) Bundle</t>
  </si>
  <si>
    <t>Be the Star (Clear) Bundle**</t>
  </si>
  <si>
    <t>Be the Star (Wood) Bundle**</t>
  </si>
  <si>
    <t>Beautiful Bunch (Clear) Bundle</t>
  </si>
  <si>
    <t>Beautiful Bunch (Wood) Bundle</t>
  </si>
  <si>
    <t>Botanical Blooms (Photopolymer) Bundle**</t>
  </si>
  <si>
    <t>Cupcake Party (Clear) Bundle</t>
  </si>
  <si>
    <t>Cupcake Party (Wood) Bundle</t>
  </si>
  <si>
    <t>Festival of Trees (Photopolymer) Bundle FR</t>
  </si>
  <si>
    <t xml:space="preserve">Happy Home (Clear) Bundle** </t>
  </si>
  <si>
    <t xml:space="preserve">Happy Home (Wood) Bundle** </t>
  </si>
  <si>
    <t>Happy Notes (Clear) Bundle** FR</t>
  </si>
  <si>
    <t xml:space="preserve">Happy Notes (Wood) Bundle** </t>
  </si>
  <si>
    <t>Merry Everything (Clear) Bundle FR</t>
  </si>
  <si>
    <t>Merry Everything (Wood) Bundle</t>
  </si>
  <si>
    <t>Party Wishes (Clear) Bundle FR</t>
  </si>
  <si>
    <t>Party Wishes (Wood) Bundle</t>
  </si>
  <si>
    <t>Pictogram Punches (Clear) Bundle</t>
  </si>
  <si>
    <t>Pictogram Punches (Wood) Bundle</t>
  </si>
  <si>
    <t>Project Life Happy Times (Photopolymer) Bundle*** FR</t>
  </si>
  <si>
    <t>Project Life Hello Baby Boy (Photopolymer) Bundle(**)*** FR</t>
  </si>
  <si>
    <t>Project Life Hello Baby Girl (Photopolymer) Bundle(**)*** FR</t>
  </si>
  <si>
    <t>Project Life Let's Get Away (Photopolymer) Bundle*** FR</t>
  </si>
  <si>
    <t>Project Life Love Story Bundle</t>
  </si>
  <si>
    <t>Project Life Memories in the Making (Photopolymer) Bundle(**)*** FR</t>
  </si>
  <si>
    <t>Project Life Moments Like These (Photopolymer) Bundle(**)*** FR</t>
  </si>
  <si>
    <t>Project Life This is the Life (Photopolymer) Bundle*** FR</t>
  </si>
  <si>
    <t>Simply Sports (Clear) Bundle FR</t>
  </si>
  <si>
    <t>Simply Sports (Wood) Bundle</t>
  </si>
  <si>
    <t>Six-Sided Sampler (Clear) Bundle</t>
  </si>
  <si>
    <t>Six-Sided Sampler (Wood) Bundle</t>
  </si>
  <si>
    <t>Stake Your Claim (Clear) Bundle FR</t>
  </si>
  <si>
    <t>Stake Your Claim (Wood) Bundle</t>
  </si>
  <si>
    <t>$6.00*</t>
  </si>
  <si>
    <t>Party with Cake (Clear) Bundle FR</t>
  </si>
  <si>
    <t xml:space="preserve">Party with Cake (Wood) Bundle </t>
  </si>
  <si>
    <t>Number of Years (Photopolymer) Bundle FR</t>
  </si>
  <si>
    <t>Bear Hugs (Clear) Bundle FR</t>
  </si>
  <si>
    <t xml:space="preserve">Bear Hugs (Wood) Bundle </t>
  </si>
  <si>
    <t>All about Sugar (Photopolymer) Bundle FR</t>
  </si>
  <si>
    <t>Oh My Goodies (Clear) Bundle FR</t>
  </si>
  <si>
    <t>Oh My Goodies (Wood) Bundle</t>
  </si>
  <si>
    <t>X</t>
  </si>
  <si>
    <t>2015-2017 In Color Designer Washi Tape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</si>
</sst>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[$$-1009]* #,##0.00_-;\-[$$-1009]* #,##0.00_-;_-[$$-10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.3"/>
      <color indexed="8"/>
      <name val="Times New Roman"/>
      <family val="1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4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9" fillId="0" borderId="0"/>
    <xf numFmtId="0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165" fontId="1" fillId="0" borderId="0"/>
    <xf numFmtId="0" fontId="13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5" fillId="0" borderId="0"/>
    <xf numFmtId="0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5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" fillId="0" borderId="0"/>
    <xf numFmtId="165" fontId="1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/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164" fontId="4" fillId="0" borderId="1" xfId="1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wrapText="1"/>
      <protection locked="0"/>
    </xf>
    <xf numFmtId="164" fontId="3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>
      <alignment horizontal="center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412" applyNumberFormat="1" applyFont="1" applyBorder="1" applyAlignment="1">
      <alignment horizontal="center"/>
    </xf>
    <xf numFmtId="0" fontId="0" fillId="0" borderId="0" xfId="0" applyNumberFormat="1" applyFont="1"/>
    <xf numFmtId="165" fontId="4" fillId="0" borderId="1" xfId="412" applyFont="1" applyBorder="1" applyAlignment="1">
      <alignment horizontal="center"/>
    </xf>
    <xf numFmtId="0" fontId="4" fillId="0" borderId="3" xfId="41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17" fillId="0" borderId="1" xfId="53410" quotePrefix="1" applyFont="1" applyBorder="1" applyAlignment="1">
      <alignment horizontal="center"/>
    </xf>
    <xf numFmtId="9" fontId="16" fillId="0" borderId="1" xfId="53410" quotePrefix="1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/>
    <xf numFmtId="0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4" fontId="4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/>
    <xf numFmtId="164" fontId="6" fillId="3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wrapText="1"/>
    </xf>
    <xf numFmtId="165" fontId="4" fillId="0" borderId="1" xfId="412" applyFont="1" applyBorder="1"/>
    <xf numFmtId="165" fontId="18" fillId="0" borderId="1" xfId="412" applyFont="1" applyBorder="1"/>
  </cellXfs>
  <cellStyles count="53411"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 10" xfId="13"/>
    <cellStyle name="Comma 2 2 11" xfId="14"/>
    <cellStyle name="Comma 2 2 12" xfId="15"/>
    <cellStyle name="Comma 2 2 13" xfId="16"/>
    <cellStyle name="Comma 2 2 14" xfId="17"/>
    <cellStyle name="Comma 2 2 15" xfId="18"/>
    <cellStyle name="Comma 2 2 16" xfId="19"/>
    <cellStyle name="Comma 2 2 17" xfId="20"/>
    <cellStyle name="Comma 2 2 18" xfId="21"/>
    <cellStyle name="Comma 2 2 19" xfId="22"/>
    <cellStyle name="Comma 2 2 2" xfId="23"/>
    <cellStyle name="Comma 2 2 2 10" xfId="24"/>
    <cellStyle name="Comma 2 2 2 11" xfId="25"/>
    <cellStyle name="Comma 2 2 2 12" xfId="26"/>
    <cellStyle name="Comma 2 2 2 13" xfId="27"/>
    <cellStyle name="Comma 2 2 2 14" xfId="28"/>
    <cellStyle name="Comma 2 2 2 15" xfId="29"/>
    <cellStyle name="Comma 2 2 2 16" xfId="30"/>
    <cellStyle name="Comma 2 2 2 17" xfId="31"/>
    <cellStyle name="Comma 2 2 2 18" xfId="32"/>
    <cellStyle name="Comma 2 2 2 19" xfId="33"/>
    <cellStyle name="Comma 2 2 2 2" xfId="34"/>
    <cellStyle name="Comma 2 2 2 2 10" xfId="35"/>
    <cellStyle name="Comma 2 2 2 2 11" xfId="36"/>
    <cellStyle name="Comma 2 2 2 2 12" xfId="37"/>
    <cellStyle name="Comma 2 2 2 2 13" xfId="38"/>
    <cellStyle name="Comma 2 2 2 2 14" xfId="39"/>
    <cellStyle name="Comma 2 2 2 2 15" xfId="40"/>
    <cellStyle name="Comma 2 2 2 2 16" xfId="41"/>
    <cellStyle name="Comma 2 2 2 2 17" xfId="42"/>
    <cellStyle name="Comma 2 2 2 2 18" xfId="43"/>
    <cellStyle name="Comma 2 2 2 2 19" xfId="44"/>
    <cellStyle name="Comma 2 2 2 2 2" xfId="45"/>
    <cellStyle name="Comma 2 2 2 2 2 2" xfId="46"/>
    <cellStyle name="Comma 2 2 2 2 20" xfId="47"/>
    <cellStyle name="Comma 2 2 2 2 21" xfId="48"/>
    <cellStyle name="Comma 2 2 2 2 22" xfId="49"/>
    <cellStyle name="Comma 2 2 2 2 23" xfId="50"/>
    <cellStyle name="Comma 2 2 2 2 24" xfId="51"/>
    <cellStyle name="Comma 2 2 2 2 25" xfId="52"/>
    <cellStyle name="Comma 2 2 2 2 26" xfId="53"/>
    <cellStyle name="Comma 2 2 2 2 27" xfId="54"/>
    <cellStyle name="Comma 2 2 2 2 28" xfId="55"/>
    <cellStyle name="Comma 2 2 2 2 3" xfId="56"/>
    <cellStyle name="Comma 2 2 2 2 4" xfId="57"/>
    <cellStyle name="Comma 2 2 2 2 5" xfId="58"/>
    <cellStyle name="Comma 2 2 2 2 6" xfId="59"/>
    <cellStyle name="Comma 2 2 2 2 7" xfId="60"/>
    <cellStyle name="Comma 2 2 2 2 8" xfId="61"/>
    <cellStyle name="Comma 2 2 2 2 9" xfId="62"/>
    <cellStyle name="Comma 2 2 2 20" xfId="63"/>
    <cellStyle name="Comma 2 2 2 21" xfId="64"/>
    <cellStyle name="Comma 2 2 2 22" xfId="65"/>
    <cellStyle name="Comma 2 2 2 23" xfId="66"/>
    <cellStyle name="Comma 2 2 2 24" xfId="67"/>
    <cellStyle name="Comma 2 2 2 25" xfId="68"/>
    <cellStyle name="Comma 2 2 2 26" xfId="69"/>
    <cellStyle name="Comma 2 2 2 27" xfId="70"/>
    <cellStyle name="Comma 2 2 2 28" xfId="71"/>
    <cellStyle name="Comma 2 2 2 3" xfId="72"/>
    <cellStyle name="Comma 2 2 2 4" xfId="73"/>
    <cellStyle name="Comma 2 2 2 5" xfId="74"/>
    <cellStyle name="Comma 2 2 2 6" xfId="75"/>
    <cellStyle name="Comma 2 2 2 7" xfId="76"/>
    <cellStyle name="Comma 2 2 2 8" xfId="77"/>
    <cellStyle name="Comma 2 2 2 9" xfId="78"/>
    <cellStyle name="Comma 2 2 20" xfId="79"/>
    <cellStyle name="Comma 2 2 21" xfId="80"/>
    <cellStyle name="Comma 2 2 22" xfId="81"/>
    <cellStyle name="Comma 2 2 23" xfId="82"/>
    <cellStyle name="Comma 2 2 24" xfId="83"/>
    <cellStyle name="Comma 2 2 25" xfId="84"/>
    <cellStyle name="Comma 2 2 26" xfId="85"/>
    <cellStyle name="Comma 2 2 27" xfId="86"/>
    <cellStyle name="Comma 2 2 28" xfId="87"/>
    <cellStyle name="Comma 2 2 29" xfId="88"/>
    <cellStyle name="Comma 2 2 3" xfId="89"/>
    <cellStyle name="Comma 2 2 30" xfId="90"/>
    <cellStyle name="Comma 2 2 31" xfId="91"/>
    <cellStyle name="Comma 2 2 32" xfId="92"/>
    <cellStyle name="Comma 2 2 33" xfId="93"/>
    <cellStyle name="Comma 2 2 34" xfId="94"/>
    <cellStyle name="Comma 2 2 35" xfId="95"/>
    <cellStyle name="Comma 2 2 4" xfId="96"/>
    <cellStyle name="Comma 2 2 5" xfId="97"/>
    <cellStyle name="Comma 2 2 6" xfId="98"/>
    <cellStyle name="Comma 2 2 7" xfId="99"/>
    <cellStyle name="Comma 2 2 8" xfId="100"/>
    <cellStyle name="Comma 2 2 9" xfId="101"/>
    <cellStyle name="Comma 2 20" xfId="102"/>
    <cellStyle name="Comma 2 21" xfId="103"/>
    <cellStyle name="Comma 2 22" xfId="104"/>
    <cellStyle name="Comma 2 23" xfId="105"/>
    <cellStyle name="Comma 2 24" xfId="106"/>
    <cellStyle name="Comma 2 25" xfId="107"/>
    <cellStyle name="Comma 2 26" xfId="108"/>
    <cellStyle name="Comma 2 27" xfId="109"/>
    <cellStyle name="Comma 2 28" xfId="110"/>
    <cellStyle name="Comma 2 29" xfId="111"/>
    <cellStyle name="Comma 2 3" xfId="112"/>
    <cellStyle name="Comma 2 30" xfId="113"/>
    <cellStyle name="Comma 2 31" xfId="114"/>
    <cellStyle name="Comma 2 32" xfId="115"/>
    <cellStyle name="Comma 2 33" xfId="116"/>
    <cellStyle name="Comma 2 4" xfId="117"/>
    <cellStyle name="Comma 2 5" xfId="118"/>
    <cellStyle name="Comma 2 6" xfId="119"/>
    <cellStyle name="Comma 2 7" xfId="120"/>
    <cellStyle name="Comma 2 8" xfId="121"/>
    <cellStyle name="Comma 2 9" xfId="122"/>
    <cellStyle name="Currency" xfId="1" builtinId="4"/>
    <cellStyle name="Currency 2 10" xfId="123"/>
    <cellStyle name="Currency 2 11" xfId="124"/>
    <cellStyle name="Currency 2 12" xfId="125"/>
    <cellStyle name="Currency 2 13" xfId="126"/>
    <cellStyle name="Currency 2 14" xfId="127"/>
    <cellStyle name="Currency 2 15" xfId="128"/>
    <cellStyle name="Currency 2 16" xfId="129"/>
    <cellStyle name="Currency 2 17" xfId="130"/>
    <cellStyle name="Currency 2 18" xfId="131"/>
    <cellStyle name="Currency 2 19" xfId="132"/>
    <cellStyle name="Currency 2 2" xfId="133"/>
    <cellStyle name="Currency 2 2 10" xfId="134"/>
    <cellStyle name="Currency 2 2 11" xfId="135"/>
    <cellStyle name="Currency 2 2 12" xfId="136"/>
    <cellStyle name="Currency 2 2 13" xfId="137"/>
    <cellStyle name="Currency 2 2 14" xfId="138"/>
    <cellStyle name="Currency 2 2 15" xfId="139"/>
    <cellStyle name="Currency 2 2 16" xfId="140"/>
    <cellStyle name="Currency 2 2 17" xfId="141"/>
    <cellStyle name="Currency 2 2 18" xfId="142"/>
    <cellStyle name="Currency 2 2 19" xfId="143"/>
    <cellStyle name="Currency 2 2 2" xfId="144"/>
    <cellStyle name="Currency 2 2 2 10" xfId="145"/>
    <cellStyle name="Currency 2 2 2 11" xfId="146"/>
    <cellStyle name="Currency 2 2 2 12" xfId="147"/>
    <cellStyle name="Currency 2 2 2 13" xfId="148"/>
    <cellStyle name="Currency 2 2 2 14" xfId="149"/>
    <cellStyle name="Currency 2 2 2 15" xfId="150"/>
    <cellStyle name="Currency 2 2 2 16" xfId="151"/>
    <cellStyle name="Currency 2 2 2 17" xfId="152"/>
    <cellStyle name="Currency 2 2 2 18" xfId="153"/>
    <cellStyle name="Currency 2 2 2 19" xfId="154"/>
    <cellStyle name="Currency 2 2 2 2" xfId="155"/>
    <cellStyle name="Currency 2 2 2 2 10" xfId="156"/>
    <cellStyle name="Currency 2 2 2 2 11" xfId="157"/>
    <cellStyle name="Currency 2 2 2 2 12" xfId="158"/>
    <cellStyle name="Currency 2 2 2 2 13" xfId="159"/>
    <cellStyle name="Currency 2 2 2 2 14" xfId="160"/>
    <cellStyle name="Currency 2 2 2 2 15" xfId="161"/>
    <cellStyle name="Currency 2 2 2 2 16" xfId="162"/>
    <cellStyle name="Currency 2 2 2 2 17" xfId="163"/>
    <cellStyle name="Currency 2 2 2 2 18" xfId="164"/>
    <cellStyle name="Currency 2 2 2 2 19" xfId="165"/>
    <cellStyle name="Currency 2 2 2 2 2" xfId="166"/>
    <cellStyle name="Currency 2 2 2 2 2 10" xfId="167"/>
    <cellStyle name="Currency 2 2 2 2 2 11" xfId="168"/>
    <cellStyle name="Currency 2 2 2 2 2 12" xfId="169"/>
    <cellStyle name="Currency 2 2 2 2 2 13" xfId="170"/>
    <cellStyle name="Currency 2 2 2 2 2 14" xfId="171"/>
    <cellStyle name="Currency 2 2 2 2 2 15" xfId="172"/>
    <cellStyle name="Currency 2 2 2 2 2 16" xfId="173"/>
    <cellStyle name="Currency 2 2 2 2 2 17" xfId="174"/>
    <cellStyle name="Currency 2 2 2 2 2 18" xfId="175"/>
    <cellStyle name="Currency 2 2 2 2 2 19" xfId="176"/>
    <cellStyle name="Currency 2 2 2 2 2 2" xfId="177"/>
    <cellStyle name="Currency 2 2 2 2 2 2 2" xfId="178"/>
    <cellStyle name="Currency 2 2 2 2 2 20" xfId="179"/>
    <cellStyle name="Currency 2 2 2 2 2 21" xfId="180"/>
    <cellStyle name="Currency 2 2 2 2 2 22" xfId="181"/>
    <cellStyle name="Currency 2 2 2 2 2 23" xfId="182"/>
    <cellStyle name="Currency 2 2 2 2 2 24" xfId="183"/>
    <cellStyle name="Currency 2 2 2 2 2 25" xfId="184"/>
    <cellStyle name="Currency 2 2 2 2 2 26" xfId="185"/>
    <cellStyle name="Currency 2 2 2 2 2 27" xfId="186"/>
    <cellStyle name="Currency 2 2 2 2 2 28" xfId="187"/>
    <cellStyle name="Currency 2 2 2 2 2 3" xfId="188"/>
    <cellStyle name="Currency 2 2 2 2 2 4" xfId="189"/>
    <cellStyle name="Currency 2 2 2 2 2 5" xfId="190"/>
    <cellStyle name="Currency 2 2 2 2 2 6" xfId="191"/>
    <cellStyle name="Currency 2 2 2 2 2 7" xfId="192"/>
    <cellStyle name="Currency 2 2 2 2 2 8" xfId="193"/>
    <cellStyle name="Currency 2 2 2 2 2 9" xfId="194"/>
    <cellStyle name="Currency 2 2 2 2 20" xfId="195"/>
    <cellStyle name="Currency 2 2 2 2 21" xfId="196"/>
    <cellStyle name="Currency 2 2 2 2 22" xfId="197"/>
    <cellStyle name="Currency 2 2 2 2 23" xfId="198"/>
    <cellStyle name="Currency 2 2 2 2 24" xfId="199"/>
    <cellStyle name="Currency 2 2 2 2 25" xfId="200"/>
    <cellStyle name="Currency 2 2 2 2 26" xfId="201"/>
    <cellStyle name="Currency 2 2 2 2 27" xfId="202"/>
    <cellStyle name="Currency 2 2 2 2 28" xfId="203"/>
    <cellStyle name="Currency 2 2 2 2 3" xfId="204"/>
    <cellStyle name="Currency 2 2 2 2 4" xfId="205"/>
    <cellStyle name="Currency 2 2 2 2 5" xfId="206"/>
    <cellStyle name="Currency 2 2 2 2 6" xfId="207"/>
    <cellStyle name="Currency 2 2 2 2 7" xfId="208"/>
    <cellStyle name="Currency 2 2 2 2 8" xfId="209"/>
    <cellStyle name="Currency 2 2 2 2 9" xfId="210"/>
    <cellStyle name="Currency 2 2 2 20" xfId="211"/>
    <cellStyle name="Currency 2 2 2 21" xfId="212"/>
    <cellStyle name="Currency 2 2 2 22" xfId="213"/>
    <cellStyle name="Currency 2 2 2 23" xfId="214"/>
    <cellStyle name="Currency 2 2 2 24" xfId="215"/>
    <cellStyle name="Currency 2 2 2 25" xfId="216"/>
    <cellStyle name="Currency 2 2 2 26" xfId="217"/>
    <cellStyle name="Currency 2 2 2 27" xfId="218"/>
    <cellStyle name="Currency 2 2 2 28" xfId="219"/>
    <cellStyle name="Currency 2 2 2 29" xfId="220"/>
    <cellStyle name="Currency 2 2 2 3" xfId="221"/>
    <cellStyle name="Currency 2 2 2 30" xfId="222"/>
    <cellStyle name="Currency 2 2 2 4" xfId="223"/>
    <cellStyle name="Currency 2 2 2 5" xfId="224"/>
    <cellStyle name="Currency 2 2 2 6" xfId="225"/>
    <cellStyle name="Currency 2 2 2 7" xfId="226"/>
    <cellStyle name="Currency 2 2 2 8" xfId="227"/>
    <cellStyle name="Currency 2 2 2 9" xfId="228"/>
    <cellStyle name="Currency 2 2 20" xfId="229"/>
    <cellStyle name="Currency 2 2 21" xfId="230"/>
    <cellStyle name="Currency 2 2 22" xfId="231"/>
    <cellStyle name="Currency 2 2 23" xfId="232"/>
    <cellStyle name="Currency 2 2 24" xfId="233"/>
    <cellStyle name="Currency 2 2 25" xfId="234"/>
    <cellStyle name="Currency 2 2 26" xfId="235"/>
    <cellStyle name="Currency 2 2 27" xfId="236"/>
    <cellStyle name="Currency 2 2 28" xfId="237"/>
    <cellStyle name="Currency 2 2 29" xfId="238"/>
    <cellStyle name="Currency 2 2 3" xfId="239"/>
    <cellStyle name="Currency 2 2 30" xfId="240"/>
    <cellStyle name="Currency 2 2 31" xfId="241"/>
    <cellStyle name="Currency 2 2 32" xfId="242"/>
    <cellStyle name="Currency 2 2 33" xfId="243"/>
    <cellStyle name="Currency 2 2 34" xfId="244"/>
    <cellStyle name="Currency 2 2 35" xfId="245"/>
    <cellStyle name="Currency 2 2 36" xfId="246"/>
    <cellStyle name="Currency 2 2 37" xfId="247"/>
    <cellStyle name="Currency 2 2 4" xfId="248"/>
    <cellStyle name="Currency 2 2 5" xfId="249"/>
    <cellStyle name="Currency 2 2 5 2" xfId="250"/>
    <cellStyle name="Currency 2 2 6" xfId="251"/>
    <cellStyle name="Currency 2 2 7" xfId="252"/>
    <cellStyle name="Currency 2 2 8" xfId="253"/>
    <cellStyle name="Currency 2 2 9" xfId="254"/>
    <cellStyle name="Currency 2 20" xfId="255"/>
    <cellStyle name="Currency 2 21" xfId="256"/>
    <cellStyle name="Currency 2 22" xfId="257"/>
    <cellStyle name="Currency 2 23" xfId="258"/>
    <cellStyle name="Currency 2 24" xfId="259"/>
    <cellStyle name="Currency 2 25" xfId="260"/>
    <cellStyle name="Currency 2 26" xfId="261"/>
    <cellStyle name="Currency 2 27" xfId="262"/>
    <cellStyle name="Currency 2 28" xfId="263"/>
    <cellStyle name="Currency 2 29" xfId="264"/>
    <cellStyle name="Currency 2 3" xfId="265"/>
    <cellStyle name="Currency 2 30" xfId="266"/>
    <cellStyle name="Currency 2 31" xfId="267"/>
    <cellStyle name="Currency 2 32" xfId="268"/>
    <cellStyle name="Currency 2 33" xfId="269"/>
    <cellStyle name="Currency 2 34" xfId="270"/>
    <cellStyle name="Currency 2 35" xfId="271"/>
    <cellStyle name="Currency 2 4" xfId="272"/>
    <cellStyle name="Currency 2 5" xfId="273"/>
    <cellStyle name="Currency 2 6" xfId="274"/>
    <cellStyle name="Currency 2 7" xfId="275"/>
    <cellStyle name="Currency 2 8" xfId="276"/>
    <cellStyle name="Currency 2 9" xfId="277"/>
    <cellStyle name="Followed Hyperlink 10" xfId="278"/>
    <cellStyle name="Followed Hyperlink 11" xfId="279"/>
    <cellStyle name="Followed Hyperlink 12" xfId="280"/>
    <cellStyle name="Followed Hyperlink 13" xfId="281"/>
    <cellStyle name="Followed Hyperlink 14" xfId="282"/>
    <cellStyle name="Followed Hyperlink 15" xfId="283"/>
    <cellStyle name="Followed Hyperlink 16" xfId="284"/>
    <cellStyle name="Followed Hyperlink 17" xfId="285"/>
    <cellStyle name="Followed Hyperlink 18" xfId="286"/>
    <cellStyle name="Followed Hyperlink 19" xfId="287"/>
    <cellStyle name="Followed Hyperlink 2" xfId="288"/>
    <cellStyle name="Followed Hyperlink 20" xfId="289"/>
    <cellStyle name="Followed Hyperlink 21" xfId="290"/>
    <cellStyle name="Followed Hyperlink 22" xfId="291"/>
    <cellStyle name="Followed Hyperlink 23" xfId="292"/>
    <cellStyle name="Followed Hyperlink 24" xfId="293"/>
    <cellStyle name="Followed Hyperlink 25" xfId="294"/>
    <cellStyle name="Followed Hyperlink 26" xfId="295"/>
    <cellStyle name="Followed Hyperlink 3" xfId="296"/>
    <cellStyle name="Followed Hyperlink 4" xfId="297"/>
    <cellStyle name="Followed Hyperlink 5" xfId="298"/>
    <cellStyle name="Followed Hyperlink 6" xfId="299"/>
    <cellStyle name="Followed Hyperlink 7" xfId="300"/>
    <cellStyle name="Followed Hyperlink 8" xfId="301"/>
    <cellStyle name="Followed Hyperlink 9" xfId="302"/>
    <cellStyle name="Hyperlink 10" xfId="303"/>
    <cellStyle name="Hyperlink 11" xfId="304"/>
    <cellStyle name="Hyperlink 12" xfId="305"/>
    <cellStyle name="Hyperlink 13" xfId="306"/>
    <cellStyle name="Hyperlink 14" xfId="307"/>
    <cellStyle name="Hyperlink 15" xfId="308"/>
    <cellStyle name="Hyperlink 16" xfId="309"/>
    <cellStyle name="Hyperlink 17" xfId="310"/>
    <cellStyle name="Hyperlink 18" xfId="311"/>
    <cellStyle name="Hyperlink 19" xfId="312"/>
    <cellStyle name="Hyperlink 2" xfId="313"/>
    <cellStyle name="Hyperlink 20" xfId="314"/>
    <cellStyle name="Hyperlink 21" xfId="315"/>
    <cellStyle name="Hyperlink 22" xfId="316"/>
    <cellStyle name="Hyperlink 23" xfId="317"/>
    <cellStyle name="Hyperlink 24" xfId="318"/>
    <cellStyle name="Hyperlink 25" xfId="319"/>
    <cellStyle name="Hyperlink 26" xfId="320"/>
    <cellStyle name="Hyperlink 27" xfId="321"/>
    <cellStyle name="Hyperlink 3" xfId="322"/>
    <cellStyle name="Hyperlink 4" xfId="323"/>
    <cellStyle name="Hyperlink 5" xfId="324"/>
    <cellStyle name="Hyperlink 6" xfId="325"/>
    <cellStyle name="Hyperlink 7" xfId="326"/>
    <cellStyle name="Hyperlink 8" xfId="327"/>
    <cellStyle name="Hyperlink 9" xfId="328"/>
    <cellStyle name="Normal" xfId="0" builtinId="0"/>
    <cellStyle name="Normal 10" xfId="329"/>
    <cellStyle name="Normal 10 10" xfId="330"/>
    <cellStyle name="Normal 10 11" xfId="331"/>
    <cellStyle name="Normal 10 12" xfId="332"/>
    <cellStyle name="Normal 10 12 10" xfId="333"/>
    <cellStyle name="Normal 10 12 11" xfId="334"/>
    <cellStyle name="Normal 10 12 12" xfId="335"/>
    <cellStyle name="Normal 10 12 13" xfId="336"/>
    <cellStyle name="Normal 10 12 14" xfId="337"/>
    <cellStyle name="Normal 10 12 2" xfId="338"/>
    <cellStyle name="Normal 10 12 2 2" xfId="339"/>
    <cellStyle name="Normal 10 12 2 2 10" xfId="340"/>
    <cellStyle name="Normal 10 12 2 2 11" xfId="341"/>
    <cellStyle name="Normal 10 12 2 2 12" xfId="342"/>
    <cellStyle name="Normal 10 12 2 2 2" xfId="343"/>
    <cellStyle name="Normal 10 12 2 2 3" xfId="344"/>
    <cellStyle name="Normal 10 12 2 2 3 2" xfId="345"/>
    <cellStyle name="Normal 10 12 2 2 3 2 2" xfId="346"/>
    <cellStyle name="Normal 10 12 2 2 3 3" xfId="347"/>
    <cellStyle name="Normal 10 12 2 2 3 4" xfId="348"/>
    <cellStyle name="Normal 10 12 2 2 3 5" xfId="349"/>
    <cellStyle name="Normal 10 12 2 2 3 6" xfId="350"/>
    <cellStyle name="Normal 10 12 2 2 4" xfId="351"/>
    <cellStyle name="Normal 10 12 2 2 5" xfId="352"/>
    <cellStyle name="Normal 10 12 2 2 6" xfId="353"/>
    <cellStyle name="Normal 10 12 2 2 7" xfId="354"/>
    <cellStyle name="Normal 10 12 2 2 8" xfId="355"/>
    <cellStyle name="Normal 10 12 2 2 9" xfId="356"/>
    <cellStyle name="Normal 10 12 3" xfId="357"/>
    <cellStyle name="Normal 10 12 4" xfId="358"/>
    <cellStyle name="Normal 10 12 5" xfId="359"/>
    <cellStyle name="Normal 10 12 5 2" xfId="360"/>
    <cellStyle name="Normal 10 12 5 2 2" xfId="361"/>
    <cellStyle name="Normal 10 12 5 3" xfId="362"/>
    <cellStyle name="Normal 10 12 5 4" xfId="363"/>
    <cellStyle name="Normal 10 12 5 5" xfId="364"/>
    <cellStyle name="Normal 10 12 5 6" xfId="365"/>
    <cellStyle name="Normal 10 12 6" xfId="366"/>
    <cellStyle name="Normal 10 12 7" xfId="367"/>
    <cellStyle name="Normal 10 12 8" xfId="368"/>
    <cellStyle name="Normal 10 12 9" xfId="369"/>
    <cellStyle name="Normal 10 13" xfId="370"/>
    <cellStyle name="Normal 10 13 10" xfId="371"/>
    <cellStyle name="Normal 10 13 11" xfId="372"/>
    <cellStyle name="Normal 10 13 12" xfId="373"/>
    <cellStyle name="Normal 10 13 2" xfId="374"/>
    <cellStyle name="Normal 10 13 2 2" xfId="375"/>
    <cellStyle name="Normal 10 13 2 2 10" xfId="376"/>
    <cellStyle name="Normal 10 13 2 2 11" xfId="377"/>
    <cellStyle name="Normal 10 13 2 2 2" xfId="378"/>
    <cellStyle name="Normal 10 13 2 2 2 2" xfId="379"/>
    <cellStyle name="Normal 10 13 2 2 2 2 2" xfId="380"/>
    <cellStyle name="Normal 10 13 2 2 2 3" xfId="381"/>
    <cellStyle name="Normal 10 13 2 2 2 4" xfId="382"/>
    <cellStyle name="Normal 10 13 2 2 2 5" xfId="383"/>
    <cellStyle name="Normal 10 13 2 2 2 6" xfId="384"/>
    <cellStyle name="Normal 10 13 2 2 3" xfId="385"/>
    <cellStyle name="Normal 10 13 2 2 4" xfId="386"/>
    <cellStyle name="Normal 10 13 2 2 5" xfId="387"/>
    <cellStyle name="Normal 10 13 2 2 6" xfId="388"/>
    <cellStyle name="Normal 10 13 2 2 7" xfId="389"/>
    <cellStyle name="Normal 10 13 2 2 8" xfId="390"/>
    <cellStyle name="Normal 10 13 2 2 9" xfId="391"/>
    <cellStyle name="Normal 10 13 3" xfId="392"/>
    <cellStyle name="Normal 10 13 3 2" xfId="393"/>
    <cellStyle name="Normal 10 13 3 2 2" xfId="394"/>
    <cellStyle name="Normal 10 13 3 3" xfId="395"/>
    <cellStyle name="Normal 10 13 3 4" xfId="396"/>
    <cellStyle name="Normal 10 13 3 5" xfId="397"/>
    <cellStyle name="Normal 10 13 3 6" xfId="398"/>
    <cellStyle name="Normal 10 13 4" xfId="399"/>
    <cellStyle name="Normal 10 13 5" xfId="400"/>
    <cellStyle name="Normal 10 13 6" xfId="401"/>
    <cellStyle name="Normal 10 13 7" xfId="402"/>
    <cellStyle name="Normal 10 13 8" xfId="403"/>
    <cellStyle name="Normal 10 13 9" xfId="404"/>
    <cellStyle name="Normal 10 14" xfId="405"/>
    <cellStyle name="Normal 10 14 10" xfId="406"/>
    <cellStyle name="Normal 10 14 11" xfId="407"/>
    <cellStyle name="Normal 10 14 2" xfId="408"/>
    <cellStyle name="Normal 10 14 2 2" xfId="409"/>
    <cellStyle name="Normal 10 14 2 2 2" xfId="410"/>
    <cellStyle name="Normal 10 14 2 3" xfId="411"/>
    <cellStyle name="Normal 10 14 2 4" xfId="412"/>
    <cellStyle name="Normal 10 14 2 5" xfId="413"/>
    <cellStyle name="Normal 10 14 2 6" xfId="414"/>
    <cellStyle name="Normal 10 14 3" xfId="415"/>
    <cellStyle name="Normal 10 14 4" xfId="416"/>
    <cellStyle name="Normal 10 14 5" xfId="417"/>
    <cellStyle name="Normal 10 14 6" xfId="418"/>
    <cellStyle name="Normal 10 14 7" xfId="419"/>
    <cellStyle name="Normal 10 14 8" xfId="420"/>
    <cellStyle name="Normal 10 14 9" xfId="421"/>
    <cellStyle name="Normal 10 15" xfId="422"/>
    <cellStyle name="Normal 10 15 2" xfId="423"/>
    <cellStyle name="Normal 10 15 2 2" xfId="424"/>
    <cellStyle name="Normal 10 15 2 2 2" xfId="425"/>
    <cellStyle name="Normal 10 15 2 3" xfId="426"/>
    <cellStyle name="Normal 10 15 2 4" xfId="427"/>
    <cellStyle name="Normal 10 15 2 5" xfId="428"/>
    <cellStyle name="Normal 10 15 2 6" xfId="429"/>
    <cellStyle name="Normal 10 15 3" xfId="430"/>
    <cellStyle name="Normal 10 15 4" xfId="431"/>
    <cellStyle name="Normal 10 15 5" xfId="432"/>
    <cellStyle name="Normal 10 15 6" xfId="433"/>
    <cellStyle name="Normal 10 15 7" xfId="434"/>
    <cellStyle name="Normal 10 15 8" xfId="435"/>
    <cellStyle name="Normal 10 15 9" xfId="436"/>
    <cellStyle name="Normal 10 16" xfId="437"/>
    <cellStyle name="Normal 10 16 2" xfId="438"/>
    <cellStyle name="Normal 10 16 2 2" xfId="439"/>
    <cellStyle name="Normal 10 16 2 2 2" xfId="440"/>
    <cellStyle name="Normal 10 16 2 3" xfId="441"/>
    <cellStyle name="Normal 10 16 2 4" xfId="442"/>
    <cellStyle name="Normal 10 16 2 5" xfId="443"/>
    <cellStyle name="Normal 10 16 2 6" xfId="444"/>
    <cellStyle name="Normal 10 16 3" xfId="445"/>
    <cellStyle name="Normal 10 16 4" xfId="446"/>
    <cellStyle name="Normal 10 16 5" xfId="447"/>
    <cellStyle name="Normal 10 16 6" xfId="448"/>
    <cellStyle name="Normal 10 16 7" xfId="449"/>
    <cellStyle name="Normal 10 16 8" xfId="450"/>
    <cellStyle name="Normal 10 16 9" xfId="451"/>
    <cellStyle name="Normal 10 17" xfId="452"/>
    <cellStyle name="Normal 10 17 2" xfId="453"/>
    <cellStyle name="Normal 10 17 3" xfId="454"/>
    <cellStyle name="Normal 10 17 4" xfId="455"/>
    <cellStyle name="Normal 10 17 5" xfId="456"/>
    <cellStyle name="Normal 10 18" xfId="457"/>
    <cellStyle name="Normal 10 19" xfId="458"/>
    <cellStyle name="Normal 10 2" xfId="459"/>
    <cellStyle name="Normal 10 2 10" xfId="460"/>
    <cellStyle name="Normal 10 2 11" xfId="461"/>
    <cellStyle name="Normal 10 2 12" xfId="462"/>
    <cellStyle name="Normal 10 2 13" xfId="463"/>
    <cellStyle name="Normal 10 2 14" xfId="464"/>
    <cellStyle name="Normal 10 2 15" xfId="465"/>
    <cellStyle name="Normal 10 2 16" xfId="466"/>
    <cellStyle name="Normal 10 2 17" xfId="467"/>
    <cellStyle name="Normal 10 2 18" xfId="468"/>
    <cellStyle name="Normal 10 2 19" xfId="469"/>
    <cellStyle name="Normal 10 2 2" xfId="470"/>
    <cellStyle name="Normal 10 2 2 10" xfId="471"/>
    <cellStyle name="Normal 10 2 2 11" xfId="472"/>
    <cellStyle name="Normal 10 2 2 2" xfId="473"/>
    <cellStyle name="Normal 10 2 2 2 2" xfId="474"/>
    <cellStyle name="Normal 10 2 2 2 2 2" xfId="475"/>
    <cellStyle name="Normal 10 2 2 2 3" xfId="476"/>
    <cellStyle name="Normal 10 2 2 2 4" xfId="477"/>
    <cellStyle name="Normal 10 2 2 2 5" xfId="478"/>
    <cellStyle name="Normal 10 2 2 2 6" xfId="479"/>
    <cellStyle name="Normal 10 2 2 3" xfId="480"/>
    <cellStyle name="Normal 10 2 2 4" xfId="481"/>
    <cellStyle name="Normal 10 2 2 5" xfId="482"/>
    <cellStyle name="Normal 10 2 2 6" xfId="483"/>
    <cellStyle name="Normal 10 2 2 7" xfId="484"/>
    <cellStyle name="Normal 10 2 2 8" xfId="485"/>
    <cellStyle name="Normal 10 2 2 9" xfId="486"/>
    <cellStyle name="Normal 10 2 20" xfId="487"/>
    <cellStyle name="Normal 10 2 3" xfId="488"/>
    <cellStyle name="Normal 10 2 3 10" xfId="489"/>
    <cellStyle name="Normal 10 2 3 11" xfId="490"/>
    <cellStyle name="Normal 10 2 3 2" xfId="491"/>
    <cellStyle name="Normal 10 2 3 2 2" xfId="492"/>
    <cellStyle name="Normal 10 2 3 2 2 2" xfId="493"/>
    <cellStyle name="Normal 10 2 3 2 3" xfId="494"/>
    <cellStyle name="Normal 10 2 3 2 4" xfId="495"/>
    <cellStyle name="Normal 10 2 3 2 5" xfId="496"/>
    <cellStyle name="Normal 10 2 3 2 6" xfId="497"/>
    <cellStyle name="Normal 10 2 3 3" xfId="498"/>
    <cellStyle name="Normal 10 2 3 4" xfId="499"/>
    <cellStyle name="Normal 10 2 3 5" xfId="500"/>
    <cellStyle name="Normal 10 2 3 6" xfId="501"/>
    <cellStyle name="Normal 10 2 3 7" xfId="502"/>
    <cellStyle name="Normal 10 2 3 8" xfId="503"/>
    <cellStyle name="Normal 10 2 3 9" xfId="504"/>
    <cellStyle name="Normal 10 2 4" xfId="505"/>
    <cellStyle name="Normal 10 2 4 10" xfId="506"/>
    <cellStyle name="Normal 10 2 4 11" xfId="507"/>
    <cellStyle name="Normal 10 2 4 2" xfId="508"/>
    <cellStyle name="Normal 10 2 4 2 2" xfId="509"/>
    <cellStyle name="Normal 10 2 4 2 2 2" xfId="510"/>
    <cellStyle name="Normal 10 2 4 2 3" xfId="511"/>
    <cellStyle name="Normal 10 2 4 2 4" xfId="512"/>
    <cellStyle name="Normal 10 2 4 2 5" xfId="513"/>
    <cellStyle name="Normal 10 2 4 2 6" xfId="514"/>
    <cellStyle name="Normal 10 2 4 3" xfId="515"/>
    <cellStyle name="Normal 10 2 4 4" xfId="516"/>
    <cellStyle name="Normal 10 2 4 5" xfId="517"/>
    <cellStyle name="Normal 10 2 4 6" xfId="518"/>
    <cellStyle name="Normal 10 2 4 7" xfId="519"/>
    <cellStyle name="Normal 10 2 4 8" xfId="520"/>
    <cellStyle name="Normal 10 2 4 9" xfId="521"/>
    <cellStyle name="Normal 10 2 5" xfId="522"/>
    <cellStyle name="Normal 10 2 5 10" xfId="523"/>
    <cellStyle name="Normal 10 2 5 11" xfId="524"/>
    <cellStyle name="Normal 10 2 5 2" xfId="525"/>
    <cellStyle name="Normal 10 2 5 2 2" xfId="526"/>
    <cellStyle name="Normal 10 2 5 2 2 2" xfId="527"/>
    <cellStyle name="Normal 10 2 5 2 3" xfId="528"/>
    <cellStyle name="Normal 10 2 5 2 4" xfId="529"/>
    <cellStyle name="Normal 10 2 5 2 5" xfId="530"/>
    <cellStyle name="Normal 10 2 5 2 6" xfId="531"/>
    <cellStyle name="Normal 10 2 5 3" xfId="532"/>
    <cellStyle name="Normal 10 2 5 4" xfId="533"/>
    <cellStyle name="Normal 10 2 5 5" xfId="534"/>
    <cellStyle name="Normal 10 2 5 6" xfId="535"/>
    <cellStyle name="Normal 10 2 5 7" xfId="536"/>
    <cellStyle name="Normal 10 2 5 8" xfId="537"/>
    <cellStyle name="Normal 10 2 5 9" xfId="538"/>
    <cellStyle name="Normal 10 2 6" xfId="539"/>
    <cellStyle name="Normal 10 2 6 10" xfId="540"/>
    <cellStyle name="Normal 10 2 6 11" xfId="541"/>
    <cellStyle name="Normal 10 2 6 2" xfId="542"/>
    <cellStyle name="Normal 10 2 6 2 2" xfId="543"/>
    <cellStyle name="Normal 10 2 6 2 2 2" xfId="544"/>
    <cellStyle name="Normal 10 2 6 2 3" xfId="545"/>
    <cellStyle name="Normal 10 2 6 2 4" xfId="546"/>
    <cellStyle name="Normal 10 2 6 2 5" xfId="547"/>
    <cellStyle name="Normal 10 2 6 2 6" xfId="548"/>
    <cellStyle name="Normal 10 2 6 3" xfId="549"/>
    <cellStyle name="Normal 10 2 6 4" xfId="550"/>
    <cellStyle name="Normal 10 2 6 5" xfId="551"/>
    <cellStyle name="Normal 10 2 6 6" xfId="552"/>
    <cellStyle name="Normal 10 2 6 7" xfId="553"/>
    <cellStyle name="Normal 10 2 6 8" xfId="554"/>
    <cellStyle name="Normal 10 2 6 9" xfId="555"/>
    <cellStyle name="Normal 10 2 7" xfId="556"/>
    <cellStyle name="Normal 10 2 7 10" xfId="557"/>
    <cellStyle name="Normal 10 2 7 11" xfId="558"/>
    <cellStyle name="Normal 10 2 7 2" xfId="559"/>
    <cellStyle name="Normal 10 2 7 2 2" xfId="560"/>
    <cellStyle name="Normal 10 2 7 2 2 2" xfId="561"/>
    <cellStyle name="Normal 10 2 7 2 3" xfId="562"/>
    <cellStyle name="Normal 10 2 7 2 4" xfId="563"/>
    <cellStyle name="Normal 10 2 7 2 5" xfId="564"/>
    <cellStyle name="Normal 10 2 7 2 6" xfId="565"/>
    <cellStyle name="Normal 10 2 7 3" xfId="566"/>
    <cellStyle name="Normal 10 2 7 4" xfId="567"/>
    <cellStyle name="Normal 10 2 7 5" xfId="568"/>
    <cellStyle name="Normal 10 2 7 6" xfId="569"/>
    <cellStyle name="Normal 10 2 7 7" xfId="570"/>
    <cellStyle name="Normal 10 2 7 8" xfId="571"/>
    <cellStyle name="Normal 10 2 7 9" xfId="572"/>
    <cellStyle name="Normal 10 2 8" xfId="573"/>
    <cellStyle name="Normal 10 2 8 2" xfId="574"/>
    <cellStyle name="Normal 10 2 8 2 2" xfId="575"/>
    <cellStyle name="Normal 10 2 8 3" xfId="576"/>
    <cellStyle name="Normal 10 2 8 4" xfId="577"/>
    <cellStyle name="Normal 10 2 8 5" xfId="578"/>
    <cellStyle name="Normal 10 2 8 6" xfId="579"/>
    <cellStyle name="Normal 10 2 9" xfId="580"/>
    <cellStyle name="Normal 10 20" xfId="581"/>
    <cellStyle name="Normal 10 21" xfId="582"/>
    <cellStyle name="Normal 10 22" xfId="583"/>
    <cellStyle name="Normal 10 23" xfId="584"/>
    <cellStyle name="Normal 10 24" xfId="585"/>
    <cellStyle name="Normal 10 24 2" xfId="586"/>
    <cellStyle name="Normal 10 24 2 2" xfId="587"/>
    <cellStyle name="Normal 10 24 2 2 2" xfId="588"/>
    <cellStyle name="Normal 10 24 3" xfId="589"/>
    <cellStyle name="Normal 10 25" xfId="590"/>
    <cellStyle name="Normal 10 26" xfId="591"/>
    <cellStyle name="Normal 10 27" xfId="592"/>
    <cellStyle name="Normal 10 28" xfId="593"/>
    <cellStyle name="Normal 10 29" xfId="594"/>
    <cellStyle name="Normal 10 3" xfId="595"/>
    <cellStyle name="Normal 10 3 10" xfId="596"/>
    <cellStyle name="Normal 10 3 10 2" xfId="597"/>
    <cellStyle name="Normal 10 3 10 3" xfId="598"/>
    <cellStyle name="Normal 10 3 10 4" xfId="599"/>
    <cellStyle name="Normal 10 3 10 5" xfId="600"/>
    <cellStyle name="Normal 10 3 11" xfId="601"/>
    <cellStyle name="Normal 10 3 11 2" xfId="602"/>
    <cellStyle name="Normal 10 3 12" xfId="603"/>
    <cellStyle name="Normal 10 3 13" xfId="604"/>
    <cellStyle name="Normal 10 3 14" xfId="605"/>
    <cellStyle name="Normal 10 3 2" xfId="606"/>
    <cellStyle name="Normal 10 3 2 10" xfId="607"/>
    <cellStyle name="Normal 10 3 2 11" xfId="608"/>
    <cellStyle name="Normal 10 3 2 2" xfId="609"/>
    <cellStyle name="Normal 10 3 2 2 2" xfId="610"/>
    <cellStyle name="Normal 10 3 2 2 2 2" xfId="611"/>
    <cellStyle name="Normal 10 3 2 2 3" xfId="612"/>
    <cellStyle name="Normal 10 3 2 2 4" xfId="613"/>
    <cellStyle name="Normal 10 3 2 2 5" xfId="614"/>
    <cellStyle name="Normal 10 3 2 2 6" xfId="615"/>
    <cellStyle name="Normal 10 3 2 3" xfId="616"/>
    <cellStyle name="Normal 10 3 2 4" xfId="617"/>
    <cellStyle name="Normal 10 3 2 5" xfId="618"/>
    <cellStyle name="Normal 10 3 2 6" xfId="619"/>
    <cellStyle name="Normal 10 3 2 7" xfId="620"/>
    <cellStyle name="Normal 10 3 2 8" xfId="621"/>
    <cellStyle name="Normal 10 3 2 9" xfId="622"/>
    <cellStyle name="Normal 10 3 3" xfId="623"/>
    <cellStyle name="Normal 10 3 3 10" xfId="624"/>
    <cellStyle name="Normal 10 3 3 11" xfId="625"/>
    <cellStyle name="Normal 10 3 3 2" xfId="626"/>
    <cellStyle name="Normal 10 3 3 2 2" xfId="627"/>
    <cellStyle name="Normal 10 3 3 2 2 2" xfId="628"/>
    <cellStyle name="Normal 10 3 3 2 3" xfId="629"/>
    <cellStyle name="Normal 10 3 3 2 4" xfId="630"/>
    <cellStyle name="Normal 10 3 3 2 5" xfId="631"/>
    <cellStyle name="Normal 10 3 3 2 6" xfId="632"/>
    <cellStyle name="Normal 10 3 3 3" xfId="633"/>
    <cellStyle name="Normal 10 3 3 4" xfId="634"/>
    <cellStyle name="Normal 10 3 3 5" xfId="635"/>
    <cellStyle name="Normal 10 3 3 6" xfId="636"/>
    <cellStyle name="Normal 10 3 3 7" xfId="637"/>
    <cellStyle name="Normal 10 3 3 8" xfId="638"/>
    <cellStyle name="Normal 10 3 3 9" xfId="639"/>
    <cellStyle name="Normal 10 3 4" xfId="640"/>
    <cellStyle name="Normal 10 3 4 10" xfId="641"/>
    <cellStyle name="Normal 10 3 4 11" xfId="642"/>
    <cellStyle name="Normal 10 3 4 2" xfId="643"/>
    <cellStyle name="Normal 10 3 4 2 2" xfId="644"/>
    <cellStyle name="Normal 10 3 4 2 2 2" xfId="645"/>
    <cellStyle name="Normal 10 3 4 2 3" xfId="646"/>
    <cellStyle name="Normal 10 3 4 2 4" xfId="647"/>
    <cellStyle name="Normal 10 3 4 2 5" xfId="648"/>
    <cellStyle name="Normal 10 3 4 2 6" xfId="649"/>
    <cellStyle name="Normal 10 3 4 3" xfId="650"/>
    <cellStyle name="Normal 10 3 4 4" xfId="651"/>
    <cellStyle name="Normal 10 3 4 5" xfId="652"/>
    <cellStyle name="Normal 10 3 4 6" xfId="653"/>
    <cellStyle name="Normal 10 3 4 7" xfId="654"/>
    <cellStyle name="Normal 10 3 4 8" xfId="655"/>
    <cellStyle name="Normal 10 3 4 9" xfId="656"/>
    <cellStyle name="Normal 10 3 5" xfId="657"/>
    <cellStyle name="Normal 10 3 5 10" xfId="658"/>
    <cellStyle name="Normal 10 3 5 11" xfId="659"/>
    <cellStyle name="Normal 10 3 5 2" xfId="660"/>
    <cellStyle name="Normal 10 3 5 2 2" xfId="661"/>
    <cellStyle name="Normal 10 3 5 2 2 2" xfId="662"/>
    <cellStyle name="Normal 10 3 5 2 3" xfId="663"/>
    <cellStyle name="Normal 10 3 5 2 4" xfId="664"/>
    <cellStyle name="Normal 10 3 5 2 5" xfId="665"/>
    <cellStyle name="Normal 10 3 5 2 6" xfId="666"/>
    <cellStyle name="Normal 10 3 5 3" xfId="667"/>
    <cellStyle name="Normal 10 3 5 4" xfId="668"/>
    <cellStyle name="Normal 10 3 5 5" xfId="669"/>
    <cellStyle name="Normal 10 3 5 6" xfId="670"/>
    <cellStyle name="Normal 10 3 5 7" xfId="671"/>
    <cellStyle name="Normal 10 3 5 8" xfId="672"/>
    <cellStyle name="Normal 10 3 5 9" xfId="673"/>
    <cellStyle name="Normal 10 3 6" xfId="674"/>
    <cellStyle name="Normal 10 3 6 10" xfId="675"/>
    <cellStyle name="Normal 10 3 6 11" xfId="676"/>
    <cellStyle name="Normal 10 3 6 2" xfId="677"/>
    <cellStyle name="Normal 10 3 6 2 2" xfId="678"/>
    <cellStyle name="Normal 10 3 6 2 2 2" xfId="679"/>
    <cellStyle name="Normal 10 3 6 2 3" xfId="680"/>
    <cellStyle name="Normal 10 3 6 2 4" xfId="681"/>
    <cellStyle name="Normal 10 3 6 2 5" xfId="682"/>
    <cellStyle name="Normal 10 3 6 2 6" xfId="683"/>
    <cellStyle name="Normal 10 3 6 3" xfId="684"/>
    <cellStyle name="Normal 10 3 6 4" xfId="685"/>
    <cellStyle name="Normal 10 3 6 5" xfId="686"/>
    <cellStyle name="Normal 10 3 6 6" xfId="687"/>
    <cellStyle name="Normal 10 3 6 7" xfId="688"/>
    <cellStyle name="Normal 10 3 6 8" xfId="689"/>
    <cellStyle name="Normal 10 3 6 9" xfId="690"/>
    <cellStyle name="Normal 10 3 7" xfId="691"/>
    <cellStyle name="Normal 10 3 7 10" xfId="692"/>
    <cellStyle name="Normal 10 3 7 11" xfId="693"/>
    <cellStyle name="Normal 10 3 7 2" xfId="694"/>
    <cellStyle name="Normal 10 3 7 2 2" xfId="695"/>
    <cellStyle name="Normal 10 3 7 2 2 2" xfId="696"/>
    <cellStyle name="Normal 10 3 7 2 3" xfId="697"/>
    <cellStyle name="Normal 10 3 7 2 4" xfId="698"/>
    <cellStyle name="Normal 10 3 7 2 5" xfId="699"/>
    <cellStyle name="Normal 10 3 7 2 6" xfId="700"/>
    <cellStyle name="Normal 10 3 7 3" xfId="701"/>
    <cellStyle name="Normal 10 3 7 4" xfId="702"/>
    <cellStyle name="Normal 10 3 7 5" xfId="703"/>
    <cellStyle name="Normal 10 3 7 6" xfId="704"/>
    <cellStyle name="Normal 10 3 7 7" xfId="705"/>
    <cellStyle name="Normal 10 3 7 8" xfId="706"/>
    <cellStyle name="Normal 10 3 7 9" xfId="707"/>
    <cellStyle name="Normal 10 3 8" xfId="708"/>
    <cellStyle name="Normal 10 3 8 2" xfId="709"/>
    <cellStyle name="Normal 10 3 8 2 2" xfId="710"/>
    <cellStyle name="Normal 10 3 8 2 2 2" xfId="711"/>
    <cellStyle name="Normal 10 3 8 3" xfId="712"/>
    <cellStyle name="Normal 10 3 8 3 2" xfId="713"/>
    <cellStyle name="Normal 10 3 9" xfId="714"/>
    <cellStyle name="Normal 10 3 9 2" xfId="715"/>
    <cellStyle name="Normal 10 3 9 3" xfId="716"/>
    <cellStyle name="Normal 10 3 9 4" xfId="717"/>
    <cellStyle name="Normal 10 3 9 5" xfId="718"/>
    <cellStyle name="Normal 10 30" xfId="719"/>
    <cellStyle name="Normal 10 31" xfId="720"/>
    <cellStyle name="Normal 10 32" xfId="721"/>
    <cellStyle name="Normal 10 4" xfId="722"/>
    <cellStyle name="Normal 10 4 10" xfId="723"/>
    <cellStyle name="Normal 10 4 11" xfId="724"/>
    <cellStyle name="Normal 10 4 12" xfId="725"/>
    <cellStyle name="Normal 10 4 13" xfId="726"/>
    <cellStyle name="Normal 10 4 14" xfId="727"/>
    <cellStyle name="Normal 10 4 15" xfId="728"/>
    <cellStyle name="Normal 10 4 16" xfId="729"/>
    <cellStyle name="Normal 10 4 17" xfId="730"/>
    <cellStyle name="Normal 10 4 2" xfId="731"/>
    <cellStyle name="Normal 10 4 2 10" xfId="732"/>
    <cellStyle name="Normal 10 4 2 11" xfId="733"/>
    <cellStyle name="Normal 10 4 2 2" xfId="734"/>
    <cellStyle name="Normal 10 4 2 2 2" xfId="735"/>
    <cellStyle name="Normal 10 4 2 2 2 2" xfId="736"/>
    <cellStyle name="Normal 10 4 2 2 3" xfId="737"/>
    <cellStyle name="Normal 10 4 2 2 4" xfId="738"/>
    <cellStyle name="Normal 10 4 2 2 5" xfId="739"/>
    <cellStyle name="Normal 10 4 2 2 6" xfId="740"/>
    <cellStyle name="Normal 10 4 2 3" xfId="741"/>
    <cellStyle name="Normal 10 4 2 4" xfId="742"/>
    <cellStyle name="Normal 10 4 2 5" xfId="743"/>
    <cellStyle name="Normal 10 4 2 6" xfId="744"/>
    <cellStyle name="Normal 10 4 2 7" xfId="745"/>
    <cellStyle name="Normal 10 4 2 8" xfId="746"/>
    <cellStyle name="Normal 10 4 2 9" xfId="747"/>
    <cellStyle name="Normal 10 4 3" xfId="748"/>
    <cellStyle name="Normal 10 4 3 10" xfId="749"/>
    <cellStyle name="Normal 10 4 3 11" xfId="750"/>
    <cellStyle name="Normal 10 4 3 2" xfId="751"/>
    <cellStyle name="Normal 10 4 3 2 2" xfId="752"/>
    <cellStyle name="Normal 10 4 3 2 2 2" xfId="753"/>
    <cellStyle name="Normal 10 4 3 2 3" xfId="754"/>
    <cellStyle name="Normal 10 4 3 2 4" xfId="755"/>
    <cellStyle name="Normal 10 4 3 2 5" xfId="756"/>
    <cellStyle name="Normal 10 4 3 2 6" xfId="757"/>
    <cellStyle name="Normal 10 4 3 3" xfId="758"/>
    <cellStyle name="Normal 10 4 3 4" xfId="759"/>
    <cellStyle name="Normal 10 4 3 5" xfId="760"/>
    <cellStyle name="Normal 10 4 3 6" xfId="761"/>
    <cellStyle name="Normal 10 4 3 7" xfId="762"/>
    <cellStyle name="Normal 10 4 3 8" xfId="763"/>
    <cellStyle name="Normal 10 4 3 9" xfId="764"/>
    <cellStyle name="Normal 10 4 4" xfId="765"/>
    <cellStyle name="Normal 10 4 4 10" xfId="766"/>
    <cellStyle name="Normal 10 4 4 11" xfId="767"/>
    <cellStyle name="Normal 10 4 4 2" xfId="768"/>
    <cellStyle name="Normal 10 4 4 2 2" xfId="769"/>
    <cellStyle name="Normal 10 4 4 2 2 2" xfId="770"/>
    <cellStyle name="Normal 10 4 4 2 3" xfId="771"/>
    <cellStyle name="Normal 10 4 4 2 4" xfId="772"/>
    <cellStyle name="Normal 10 4 4 2 5" xfId="773"/>
    <cellStyle name="Normal 10 4 4 2 6" xfId="774"/>
    <cellStyle name="Normal 10 4 4 3" xfId="775"/>
    <cellStyle name="Normal 10 4 4 4" xfId="776"/>
    <cellStyle name="Normal 10 4 4 5" xfId="777"/>
    <cellStyle name="Normal 10 4 4 6" xfId="778"/>
    <cellStyle name="Normal 10 4 4 7" xfId="779"/>
    <cellStyle name="Normal 10 4 4 8" xfId="780"/>
    <cellStyle name="Normal 10 4 4 9" xfId="781"/>
    <cellStyle name="Normal 10 4 5" xfId="782"/>
    <cellStyle name="Normal 10 4 5 10" xfId="783"/>
    <cellStyle name="Normal 10 4 5 11" xfId="784"/>
    <cellStyle name="Normal 10 4 5 2" xfId="785"/>
    <cellStyle name="Normal 10 4 5 2 2" xfId="786"/>
    <cellStyle name="Normal 10 4 5 2 2 2" xfId="787"/>
    <cellStyle name="Normal 10 4 5 2 3" xfId="788"/>
    <cellStyle name="Normal 10 4 5 2 4" xfId="789"/>
    <cellStyle name="Normal 10 4 5 2 5" xfId="790"/>
    <cellStyle name="Normal 10 4 5 2 6" xfId="791"/>
    <cellStyle name="Normal 10 4 5 3" xfId="792"/>
    <cellStyle name="Normal 10 4 5 4" xfId="793"/>
    <cellStyle name="Normal 10 4 5 5" xfId="794"/>
    <cellStyle name="Normal 10 4 5 6" xfId="795"/>
    <cellStyle name="Normal 10 4 5 7" xfId="796"/>
    <cellStyle name="Normal 10 4 5 8" xfId="797"/>
    <cellStyle name="Normal 10 4 5 9" xfId="798"/>
    <cellStyle name="Normal 10 4 6" xfId="799"/>
    <cellStyle name="Normal 10 4 6 10" xfId="800"/>
    <cellStyle name="Normal 10 4 6 11" xfId="801"/>
    <cellStyle name="Normal 10 4 6 2" xfId="802"/>
    <cellStyle name="Normal 10 4 6 2 2" xfId="803"/>
    <cellStyle name="Normal 10 4 6 2 2 2" xfId="804"/>
    <cellStyle name="Normal 10 4 6 2 3" xfId="805"/>
    <cellStyle name="Normal 10 4 6 2 4" xfId="806"/>
    <cellStyle name="Normal 10 4 6 2 5" xfId="807"/>
    <cellStyle name="Normal 10 4 6 2 6" xfId="808"/>
    <cellStyle name="Normal 10 4 6 3" xfId="809"/>
    <cellStyle name="Normal 10 4 6 4" xfId="810"/>
    <cellStyle name="Normal 10 4 6 5" xfId="811"/>
    <cellStyle name="Normal 10 4 6 6" xfId="812"/>
    <cellStyle name="Normal 10 4 6 7" xfId="813"/>
    <cellStyle name="Normal 10 4 6 8" xfId="814"/>
    <cellStyle name="Normal 10 4 6 9" xfId="815"/>
    <cellStyle name="Normal 10 4 7" xfId="816"/>
    <cellStyle name="Normal 10 4 7 10" xfId="817"/>
    <cellStyle name="Normal 10 4 7 11" xfId="818"/>
    <cellStyle name="Normal 10 4 7 2" xfId="819"/>
    <cellStyle name="Normal 10 4 7 2 2" xfId="820"/>
    <cellStyle name="Normal 10 4 7 2 2 2" xfId="821"/>
    <cellStyle name="Normal 10 4 7 2 3" xfId="822"/>
    <cellStyle name="Normal 10 4 7 2 4" xfId="823"/>
    <cellStyle name="Normal 10 4 7 2 5" xfId="824"/>
    <cellStyle name="Normal 10 4 7 2 6" xfId="825"/>
    <cellStyle name="Normal 10 4 7 3" xfId="826"/>
    <cellStyle name="Normal 10 4 7 4" xfId="827"/>
    <cellStyle name="Normal 10 4 7 5" xfId="828"/>
    <cellStyle name="Normal 10 4 7 6" xfId="829"/>
    <cellStyle name="Normal 10 4 7 7" xfId="830"/>
    <cellStyle name="Normal 10 4 7 8" xfId="831"/>
    <cellStyle name="Normal 10 4 7 9" xfId="832"/>
    <cellStyle name="Normal 10 4 8" xfId="833"/>
    <cellStyle name="Normal 10 4 8 2" xfId="834"/>
    <cellStyle name="Normal 10 4 8 2 2" xfId="835"/>
    <cellStyle name="Normal 10 4 8 3" xfId="836"/>
    <cellStyle name="Normal 10 4 8 4" xfId="837"/>
    <cellStyle name="Normal 10 4 8 5" xfId="838"/>
    <cellStyle name="Normal 10 4 8 6" xfId="839"/>
    <cellStyle name="Normal 10 4 9" xfId="840"/>
    <cellStyle name="Normal 10 5" xfId="841"/>
    <cellStyle name="Normal 10 5 10" xfId="842"/>
    <cellStyle name="Normal 10 5 11" xfId="843"/>
    <cellStyle name="Normal 10 5 12" xfId="844"/>
    <cellStyle name="Normal 10 5 13" xfId="845"/>
    <cellStyle name="Normal 10 5 14" xfId="846"/>
    <cellStyle name="Normal 10 5 15" xfId="847"/>
    <cellStyle name="Normal 10 5 16" xfId="848"/>
    <cellStyle name="Normal 10 5 17" xfId="849"/>
    <cellStyle name="Normal 10 5 2" xfId="850"/>
    <cellStyle name="Normal 10 5 2 10" xfId="851"/>
    <cellStyle name="Normal 10 5 2 11" xfId="852"/>
    <cellStyle name="Normal 10 5 2 2" xfId="853"/>
    <cellStyle name="Normal 10 5 2 2 2" xfId="854"/>
    <cellStyle name="Normal 10 5 2 2 2 2" xfId="855"/>
    <cellStyle name="Normal 10 5 2 2 3" xfId="856"/>
    <cellStyle name="Normal 10 5 2 2 4" xfId="857"/>
    <cellStyle name="Normal 10 5 2 2 5" xfId="858"/>
    <cellStyle name="Normal 10 5 2 2 6" xfId="859"/>
    <cellStyle name="Normal 10 5 2 3" xfId="860"/>
    <cellStyle name="Normal 10 5 2 4" xfId="861"/>
    <cellStyle name="Normal 10 5 2 5" xfId="862"/>
    <cellStyle name="Normal 10 5 2 6" xfId="863"/>
    <cellStyle name="Normal 10 5 2 7" xfId="864"/>
    <cellStyle name="Normal 10 5 2 8" xfId="865"/>
    <cellStyle name="Normal 10 5 2 9" xfId="866"/>
    <cellStyle name="Normal 10 5 3" xfId="867"/>
    <cellStyle name="Normal 10 5 3 10" xfId="868"/>
    <cellStyle name="Normal 10 5 3 11" xfId="869"/>
    <cellStyle name="Normal 10 5 3 2" xfId="870"/>
    <cellStyle name="Normal 10 5 3 2 2" xfId="871"/>
    <cellStyle name="Normal 10 5 3 2 2 2" xfId="872"/>
    <cellStyle name="Normal 10 5 3 2 3" xfId="873"/>
    <cellStyle name="Normal 10 5 3 2 4" xfId="874"/>
    <cellStyle name="Normal 10 5 3 2 5" xfId="875"/>
    <cellStyle name="Normal 10 5 3 2 6" xfId="876"/>
    <cellStyle name="Normal 10 5 3 3" xfId="877"/>
    <cellStyle name="Normal 10 5 3 4" xfId="878"/>
    <cellStyle name="Normal 10 5 3 5" xfId="879"/>
    <cellStyle name="Normal 10 5 3 6" xfId="880"/>
    <cellStyle name="Normal 10 5 3 7" xfId="881"/>
    <cellStyle name="Normal 10 5 3 8" xfId="882"/>
    <cellStyle name="Normal 10 5 3 9" xfId="883"/>
    <cellStyle name="Normal 10 5 4" xfId="884"/>
    <cellStyle name="Normal 10 5 4 10" xfId="885"/>
    <cellStyle name="Normal 10 5 4 11" xfId="886"/>
    <cellStyle name="Normal 10 5 4 2" xfId="887"/>
    <cellStyle name="Normal 10 5 4 2 2" xfId="888"/>
    <cellStyle name="Normal 10 5 4 2 2 2" xfId="889"/>
    <cellStyle name="Normal 10 5 4 2 3" xfId="890"/>
    <cellStyle name="Normal 10 5 4 2 4" xfId="891"/>
    <cellStyle name="Normal 10 5 4 2 5" xfId="892"/>
    <cellStyle name="Normal 10 5 4 2 6" xfId="893"/>
    <cellStyle name="Normal 10 5 4 3" xfId="894"/>
    <cellStyle name="Normal 10 5 4 4" xfId="895"/>
    <cellStyle name="Normal 10 5 4 5" xfId="896"/>
    <cellStyle name="Normal 10 5 4 6" xfId="897"/>
    <cellStyle name="Normal 10 5 4 7" xfId="898"/>
    <cellStyle name="Normal 10 5 4 8" xfId="899"/>
    <cellStyle name="Normal 10 5 4 9" xfId="900"/>
    <cellStyle name="Normal 10 5 5" xfId="901"/>
    <cellStyle name="Normal 10 5 5 10" xfId="902"/>
    <cellStyle name="Normal 10 5 5 11" xfId="903"/>
    <cellStyle name="Normal 10 5 5 2" xfId="904"/>
    <cellStyle name="Normal 10 5 5 2 2" xfId="905"/>
    <cellStyle name="Normal 10 5 5 2 2 2" xfId="906"/>
    <cellStyle name="Normal 10 5 5 2 3" xfId="907"/>
    <cellStyle name="Normal 10 5 5 2 4" xfId="908"/>
    <cellStyle name="Normal 10 5 5 2 5" xfId="909"/>
    <cellStyle name="Normal 10 5 5 2 6" xfId="910"/>
    <cellStyle name="Normal 10 5 5 3" xfId="911"/>
    <cellStyle name="Normal 10 5 5 4" xfId="912"/>
    <cellStyle name="Normal 10 5 5 5" xfId="913"/>
    <cellStyle name="Normal 10 5 5 6" xfId="914"/>
    <cellStyle name="Normal 10 5 5 7" xfId="915"/>
    <cellStyle name="Normal 10 5 5 8" xfId="916"/>
    <cellStyle name="Normal 10 5 5 9" xfId="917"/>
    <cellStyle name="Normal 10 5 6" xfId="918"/>
    <cellStyle name="Normal 10 5 6 10" xfId="919"/>
    <cellStyle name="Normal 10 5 6 11" xfId="920"/>
    <cellStyle name="Normal 10 5 6 2" xfId="921"/>
    <cellStyle name="Normal 10 5 6 2 2" xfId="922"/>
    <cellStyle name="Normal 10 5 6 2 2 2" xfId="923"/>
    <cellStyle name="Normal 10 5 6 2 3" xfId="924"/>
    <cellStyle name="Normal 10 5 6 2 4" xfId="925"/>
    <cellStyle name="Normal 10 5 6 2 5" xfId="926"/>
    <cellStyle name="Normal 10 5 6 2 6" xfId="927"/>
    <cellStyle name="Normal 10 5 6 3" xfId="928"/>
    <cellStyle name="Normal 10 5 6 4" xfId="929"/>
    <cellStyle name="Normal 10 5 6 5" xfId="930"/>
    <cellStyle name="Normal 10 5 6 6" xfId="931"/>
    <cellStyle name="Normal 10 5 6 7" xfId="932"/>
    <cellStyle name="Normal 10 5 6 8" xfId="933"/>
    <cellStyle name="Normal 10 5 6 9" xfId="934"/>
    <cellStyle name="Normal 10 5 7" xfId="935"/>
    <cellStyle name="Normal 10 5 7 10" xfId="936"/>
    <cellStyle name="Normal 10 5 7 11" xfId="937"/>
    <cellStyle name="Normal 10 5 7 2" xfId="938"/>
    <cellStyle name="Normal 10 5 7 2 2" xfId="939"/>
    <cellStyle name="Normal 10 5 7 2 2 2" xfId="940"/>
    <cellStyle name="Normal 10 5 7 2 3" xfId="941"/>
    <cellStyle name="Normal 10 5 7 2 4" xfId="942"/>
    <cellStyle name="Normal 10 5 7 2 5" xfId="943"/>
    <cellStyle name="Normal 10 5 7 2 6" xfId="944"/>
    <cellStyle name="Normal 10 5 7 3" xfId="945"/>
    <cellStyle name="Normal 10 5 7 4" xfId="946"/>
    <cellStyle name="Normal 10 5 7 5" xfId="947"/>
    <cellStyle name="Normal 10 5 7 6" xfId="948"/>
    <cellStyle name="Normal 10 5 7 7" xfId="949"/>
    <cellStyle name="Normal 10 5 7 8" xfId="950"/>
    <cellStyle name="Normal 10 5 7 9" xfId="951"/>
    <cellStyle name="Normal 10 5 8" xfId="952"/>
    <cellStyle name="Normal 10 5 8 2" xfId="953"/>
    <cellStyle name="Normal 10 5 8 2 2" xfId="954"/>
    <cellStyle name="Normal 10 5 8 3" xfId="955"/>
    <cellStyle name="Normal 10 5 8 4" xfId="956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  <cellStyle name="Percent" xfId="534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15</xdr:row>
      <xdr:rowOff>488</xdr:rowOff>
    </xdr:to>
    <xdr:pic>
      <xdr:nvPicPr>
        <xdr:cNvPr id="2" name="Picture 1" descr="XLSHeader_retired2016_demo_Apr1816_E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63400" cy="306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K561"/>
  <sheetViews>
    <sheetView tabSelected="1" zoomScale="80" zoomScaleNormal="80" workbookViewId="0">
      <selection activeCell="J16" sqref="J16"/>
    </sheetView>
  </sheetViews>
  <sheetFormatPr defaultRowHeight="16.2" customHeight="1"/>
  <cols>
    <col min="1" max="1" width="17.6640625" customWidth="1"/>
    <col min="2" max="2" width="12.109375" customWidth="1"/>
    <col min="3" max="3" width="6.77734375" style="59" customWidth="1"/>
    <col min="4" max="4" width="8.44140625" customWidth="1"/>
    <col min="5" max="5" width="65.6640625" customWidth="1"/>
    <col min="6" max="7" width="14.33203125" customWidth="1"/>
    <col min="8" max="8" width="17.6640625" customWidth="1"/>
    <col min="9" max="9" width="17.33203125" customWidth="1"/>
  </cols>
  <sheetData>
    <row r="13" spans="1:9" ht="16.2" customHeight="1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16.2" customHeight="1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10.199999999999999" customHeight="1">
      <c r="A15" s="51"/>
      <c r="B15" s="51"/>
      <c r="C15" s="56"/>
      <c r="D15" s="51"/>
      <c r="E15" s="51"/>
      <c r="F15" s="51"/>
      <c r="G15" s="100"/>
      <c r="H15" s="100"/>
      <c r="I15" s="51"/>
    </row>
    <row r="16" spans="1:9" ht="16.2" customHeight="1">
      <c r="A16" s="50" t="s">
        <v>212</v>
      </c>
      <c r="B16" s="50" t="s">
        <v>223</v>
      </c>
      <c r="C16" s="50" t="s">
        <v>211</v>
      </c>
      <c r="D16" s="49" t="s">
        <v>210</v>
      </c>
      <c r="E16" s="48" t="s">
        <v>209</v>
      </c>
      <c r="F16" s="47" t="s">
        <v>208</v>
      </c>
      <c r="G16" s="47" t="s">
        <v>501</v>
      </c>
      <c r="H16" s="47" t="s">
        <v>502</v>
      </c>
      <c r="I16" s="47" t="s">
        <v>207</v>
      </c>
    </row>
    <row r="17" spans="1:11" ht="16.2" customHeight="1">
      <c r="A17" s="107" t="s">
        <v>206</v>
      </c>
      <c r="B17" s="107"/>
      <c r="C17" s="107"/>
      <c r="D17" s="108"/>
      <c r="E17" s="109"/>
      <c r="F17" s="110"/>
      <c r="G17" s="110"/>
      <c r="H17" s="110"/>
      <c r="I17" s="110"/>
    </row>
    <row r="18" spans="1:11" ht="16.2" customHeight="1">
      <c r="A18" s="45" t="s">
        <v>198</v>
      </c>
      <c r="B18" s="52" t="s">
        <v>6</v>
      </c>
      <c r="C18" s="52">
        <v>51</v>
      </c>
      <c r="D18" s="52">
        <v>140582</v>
      </c>
      <c r="E18" s="94" t="s">
        <v>553</v>
      </c>
      <c r="F18" s="52" t="s">
        <v>543</v>
      </c>
      <c r="G18" s="102" t="s">
        <v>503</v>
      </c>
      <c r="H18" s="103" t="s">
        <v>503</v>
      </c>
      <c r="I18" s="57"/>
    </row>
    <row r="19" spans="1:11" ht="16.2" customHeight="1">
      <c r="A19" s="45" t="s">
        <v>198</v>
      </c>
      <c r="B19" s="34" t="s">
        <v>0</v>
      </c>
      <c r="C19" s="46">
        <v>179</v>
      </c>
      <c r="D19" s="38">
        <v>139456</v>
      </c>
      <c r="E19" s="34" t="s">
        <v>205</v>
      </c>
      <c r="F19" s="30" t="s">
        <v>218</v>
      </c>
      <c r="G19" s="102" t="s">
        <v>503</v>
      </c>
      <c r="H19" s="103" t="s">
        <v>503</v>
      </c>
      <c r="I19" s="103"/>
    </row>
    <row r="20" spans="1:11" ht="16.2" customHeight="1">
      <c r="A20" s="45" t="s">
        <v>198</v>
      </c>
      <c r="B20" s="34" t="s">
        <v>0</v>
      </c>
      <c r="C20" s="31">
        <v>179</v>
      </c>
      <c r="D20" s="32">
        <v>138942</v>
      </c>
      <c r="E20" s="31" t="s">
        <v>204</v>
      </c>
      <c r="F20" s="30" t="s">
        <v>219</v>
      </c>
      <c r="G20" s="102" t="s">
        <v>503</v>
      </c>
      <c r="H20" s="103" t="s">
        <v>503</v>
      </c>
      <c r="I20" s="30"/>
    </row>
    <row r="21" spans="1:11" ht="16.2" customHeight="1">
      <c r="A21" s="45" t="s">
        <v>198</v>
      </c>
      <c r="B21" s="34" t="s">
        <v>0</v>
      </c>
      <c r="C21" s="46">
        <v>180</v>
      </c>
      <c r="D21" s="38">
        <v>138700</v>
      </c>
      <c r="E21" s="34" t="s">
        <v>203</v>
      </c>
      <c r="F21" s="30" t="s">
        <v>220</v>
      </c>
      <c r="G21" s="102" t="s">
        <v>503</v>
      </c>
      <c r="H21" s="103" t="s">
        <v>503</v>
      </c>
      <c r="I21" s="30"/>
    </row>
    <row r="22" spans="1:11" ht="16.2" customHeight="1">
      <c r="A22" s="45" t="s">
        <v>198</v>
      </c>
      <c r="B22" s="34" t="s">
        <v>0</v>
      </c>
      <c r="C22" s="31">
        <v>180</v>
      </c>
      <c r="D22" s="32">
        <v>139234</v>
      </c>
      <c r="E22" s="31" t="s">
        <v>202</v>
      </c>
      <c r="F22" s="30" t="s">
        <v>221</v>
      </c>
      <c r="G22" s="102" t="s">
        <v>503</v>
      </c>
      <c r="H22" s="103" t="s">
        <v>503</v>
      </c>
      <c r="I22" s="30"/>
    </row>
    <row r="23" spans="1:11" ht="16.2" customHeight="1">
      <c r="A23" s="45" t="s">
        <v>198</v>
      </c>
      <c r="B23" s="34" t="s">
        <v>0</v>
      </c>
      <c r="C23" s="33">
        <v>180</v>
      </c>
      <c r="D23" s="39">
        <v>139169</v>
      </c>
      <c r="E23" s="34" t="s">
        <v>500</v>
      </c>
      <c r="F23" s="30" t="s">
        <v>220</v>
      </c>
      <c r="G23" s="102" t="s">
        <v>503</v>
      </c>
      <c r="H23" s="103" t="s">
        <v>503</v>
      </c>
      <c r="I23" s="1"/>
    </row>
    <row r="24" spans="1:11" ht="16.2" customHeight="1">
      <c r="A24" s="45" t="s">
        <v>198</v>
      </c>
      <c r="B24" s="34" t="s">
        <v>0</v>
      </c>
      <c r="C24" s="46">
        <v>179</v>
      </c>
      <c r="D24" s="38">
        <v>139958</v>
      </c>
      <c r="E24" s="34" t="s">
        <v>226</v>
      </c>
      <c r="F24" s="30" t="s">
        <v>218</v>
      </c>
      <c r="G24" s="102" t="s">
        <v>503</v>
      </c>
      <c r="H24" s="103" t="s">
        <v>503</v>
      </c>
      <c r="I24" s="30"/>
    </row>
    <row r="25" spans="1:11" ht="16.2" customHeight="1">
      <c r="A25" s="45" t="s">
        <v>198</v>
      </c>
      <c r="B25" s="34" t="s">
        <v>0</v>
      </c>
      <c r="C25" s="31">
        <v>179</v>
      </c>
      <c r="D25" s="32">
        <v>139171</v>
      </c>
      <c r="E25" s="31" t="s">
        <v>227</v>
      </c>
      <c r="F25" s="30" t="s">
        <v>219</v>
      </c>
      <c r="G25" s="102" t="s">
        <v>503</v>
      </c>
      <c r="H25" s="103" t="s">
        <v>503</v>
      </c>
      <c r="I25" s="30"/>
    </row>
    <row r="26" spans="1:11" ht="16.2" customHeight="1">
      <c r="A26" s="45" t="s">
        <v>198</v>
      </c>
      <c r="B26" s="34" t="s">
        <v>6</v>
      </c>
      <c r="C26" s="52">
        <v>51</v>
      </c>
      <c r="D26" s="41">
        <v>141012</v>
      </c>
      <c r="E26" s="34" t="s">
        <v>201</v>
      </c>
      <c r="F26" s="30" t="s">
        <v>221</v>
      </c>
      <c r="G26" s="102" t="s">
        <v>503</v>
      </c>
      <c r="H26" s="103" t="s">
        <v>503</v>
      </c>
      <c r="I26" s="36"/>
    </row>
    <row r="27" spans="1:11" ht="16.2" customHeight="1">
      <c r="A27" s="45" t="s">
        <v>198</v>
      </c>
      <c r="B27" s="34" t="s">
        <v>6</v>
      </c>
      <c r="C27" s="52">
        <v>51</v>
      </c>
      <c r="D27" s="40">
        <v>140640</v>
      </c>
      <c r="E27" s="34" t="s">
        <v>200</v>
      </c>
      <c r="F27" s="36" t="s">
        <v>222</v>
      </c>
      <c r="G27" s="102" t="s">
        <v>503</v>
      </c>
      <c r="H27" s="103" t="s">
        <v>503</v>
      </c>
      <c r="I27" s="36"/>
    </row>
    <row r="28" spans="1:11" ht="16.2" customHeight="1">
      <c r="A28" s="45" t="s">
        <v>198</v>
      </c>
      <c r="B28" s="34" t="s">
        <v>0</v>
      </c>
      <c r="C28" s="46">
        <v>181</v>
      </c>
      <c r="D28" s="38">
        <v>139940</v>
      </c>
      <c r="E28" s="34" t="s">
        <v>199</v>
      </c>
      <c r="F28" s="30" t="s">
        <v>220</v>
      </c>
      <c r="G28" s="102" t="s">
        <v>503</v>
      </c>
      <c r="H28" s="103" t="s">
        <v>503</v>
      </c>
      <c r="I28" s="30"/>
    </row>
    <row r="29" spans="1:11" ht="16.2" customHeight="1">
      <c r="A29" s="45" t="s">
        <v>198</v>
      </c>
      <c r="B29" s="34" t="s">
        <v>0</v>
      </c>
      <c r="C29" s="31">
        <v>181</v>
      </c>
      <c r="D29" s="42">
        <v>139179</v>
      </c>
      <c r="E29" s="34" t="s">
        <v>197</v>
      </c>
      <c r="F29" s="30" t="s">
        <v>221</v>
      </c>
      <c r="G29" s="102" t="s">
        <v>503</v>
      </c>
      <c r="H29" s="103" t="s">
        <v>503</v>
      </c>
      <c r="I29" s="30"/>
    </row>
    <row r="30" spans="1:11" ht="16.2" customHeight="1">
      <c r="A30" s="111" t="s">
        <v>20</v>
      </c>
      <c r="B30" s="112"/>
      <c r="C30" s="113"/>
      <c r="D30" s="114"/>
      <c r="E30" s="112"/>
      <c r="F30" s="115"/>
      <c r="G30" s="115"/>
      <c r="H30" s="115"/>
      <c r="I30" s="116"/>
    </row>
    <row r="31" spans="1:11" ht="16.2" customHeight="1">
      <c r="A31" s="35" t="s">
        <v>20</v>
      </c>
      <c r="B31" s="34" t="s">
        <v>0</v>
      </c>
      <c r="C31" s="33">
        <v>107</v>
      </c>
      <c r="D31" s="32">
        <v>131059</v>
      </c>
      <c r="E31" s="28" t="s">
        <v>196</v>
      </c>
      <c r="F31" s="30">
        <v>19</v>
      </c>
      <c r="G31" s="102" t="s">
        <v>503</v>
      </c>
      <c r="H31" s="103" t="s">
        <v>503</v>
      </c>
      <c r="I31" s="1"/>
      <c r="K31" s="99"/>
    </row>
    <row r="32" spans="1:11" ht="16.2" customHeight="1">
      <c r="A32" s="35" t="s">
        <v>20</v>
      </c>
      <c r="B32" s="34" t="s">
        <v>0</v>
      </c>
      <c r="C32" s="33">
        <v>107</v>
      </c>
      <c r="D32" s="32">
        <v>131056</v>
      </c>
      <c r="E32" s="31" t="s">
        <v>195</v>
      </c>
      <c r="F32" s="30">
        <v>27</v>
      </c>
      <c r="G32" s="101">
        <v>0.25</v>
      </c>
      <c r="H32" s="30">
        <f>F32*0.75</f>
        <v>20.25</v>
      </c>
      <c r="I32" s="1"/>
      <c r="K32" s="99"/>
    </row>
    <row r="33" spans="1:11" ht="16.2" customHeight="1">
      <c r="A33" s="35" t="s">
        <v>20</v>
      </c>
      <c r="B33" s="34" t="s">
        <v>0</v>
      </c>
      <c r="C33" s="33">
        <v>118</v>
      </c>
      <c r="D33" s="32">
        <v>134351</v>
      </c>
      <c r="E33" s="31" t="s">
        <v>194</v>
      </c>
      <c r="F33" s="30">
        <v>13</v>
      </c>
      <c r="G33" s="102" t="s">
        <v>503</v>
      </c>
      <c r="H33" s="103" t="s">
        <v>503</v>
      </c>
      <c r="I33" s="1"/>
      <c r="K33" s="99"/>
    </row>
    <row r="34" spans="1:11" ht="16.2" customHeight="1">
      <c r="A34" s="37" t="s">
        <v>20</v>
      </c>
      <c r="B34" s="34" t="s">
        <v>6</v>
      </c>
      <c r="C34" s="52">
        <v>35</v>
      </c>
      <c r="D34" s="34">
        <v>140683</v>
      </c>
      <c r="E34" s="34" t="s">
        <v>193</v>
      </c>
      <c r="F34" s="36">
        <v>17</v>
      </c>
      <c r="G34" s="102" t="s">
        <v>503</v>
      </c>
      <c r="H34" s="103" t="s">
        <v>503</v>
      </c>
      <c r="I34" s="1"/>
      <c r="K34" s="99"/>
    </row>
    <row r="35" spans="1:11" ht="16.2" customHeight="1">
      <c r="A35" s="35" t="s">
        <v>20</v>
      </c>
      <c r="B35" s="34" t="s">
        <v>0</v>
      </c>
      <c r="C35" s="33">
        <v>10</v>
      </c>
      <c r="D35" s="39">
        <v>135381</v>
      </c>
      <c r="E35" s="34" t="s">
        <v>192</v>
      </c>
      <c r="F35" s="30">
        <v>16</v>
      </c>
      <c r="G35" s="102" t="s">
        <v>503</v>
      </c>
      <c r="H35" s="103" t="s">
        <v>503</v>
      </c>
      <c r="I35" s="1"/>
      <c r="K35" s="99"/>
    </row>
    <row r="36" spans="1:11" ht="16.2" customHeight="1">
      <c r="A36" s="35" t="s">
        <v>20</v>
      </c>
      <c r="B36" s="34" t="s">
        <v>0</v>
      </c>
      <c r="C36" s="33">
        <v>61</v>
      </c>
      <c r="D36" s="39">
        <v>138684</v>
      </c>
      <c r="E36" s="28" t="s">
        <v>191</v>
      </c>
      <c r="F36" s="30">
        <v>17</v>
      </c>
      <c r="G36" s="101">
        <v>0.25</v>
      </c>
      <c r="H36" s="30">
        <f>F36*0.75</f>
        <v>12.75</v>
      </c>
      <c r="I36" s="1"/>
      <c r="K36" s="99"/>
    </row>
    <row r="37" spans="1:11" ht="16.2" customHeight="1">
      <c r="A37" s="35" t="s">
        <v>20</v>
      </c>
      <c r="B37" s="34" t="s">
        <v>0</v>
      </c>
      <c r="C37" s="33">
        <v>63</v>
      </c>
      <c r="D37" s="38">
        <v>139340</v>
      </c>
      <c r="E37" s="34" t="s">
        <v>190</v>
      </c>
      <c r="F37" s="30">
        <v>13</v>
      </c>
      <c r="G37" s="102" t="s">
        <v>503</v>
      </c>
      <c r="H37" s="103" t="s">
        <v>503</v>
      </c>
      <c r="I37" s="1"/>
      <c r="K37" s="99"/>
    </row>
    <row r="38" spans="1:11" ht="16.2" customHeight="1">
      <c r="A38" s="35" t="s">
        <v>20</v>
      </c>
      <c r="B38" s="34" t="s">
        <v>0</v>
      </c>
      <c r="C38" s="33">
        <v>63</v>
      </c>
      <c r="D38" s="32">
        <v>138944</v>
      </c>
      <c r="E38" s="31" t="s">
        <v>189</v>
      </c>
      <c r="F38" s="30">
        <v>17</v>
      </c>
      <c r="G38" s="102" t="s">
        <v>503</v>
      </c>
      <c r="H38" s="103" t="s">
        <v>503</v>
      </c>
      <c r="I38" s="1"/>
      <c r="K38" s="99"/>
    </row>
    <row r="39" spans="1:11" ht="16.2" customHeight="1">
      <c r="A39" s="35" t="s">
        <v>20</v>
      </c>
      <c r="B39" s="34" t="s">
        <v>0</v>
      </c>
      <c r="C39" s="33">
        <v>10</v>
      </c>
      <c r="D39" s="32">
        <v>134228</v>
      </c>
      <c r="E39" s="28" t="s">
        <v>188</v>
      </c>
      <c r="F39" s="30">
        <v>21</v>
      </c>
      <c r="G39" s="101">
        <v>0.25</v>
      </c>
      <c r="H39" s="30">
        <f>F39*0.75</f>
        <v>15.75</v>
      </c>
      <c r="I39" s="1"/>
      <c r="K39" s="99"/>
    </row>
    <row r="40" spans="1:11" ht="16.2" customHeight="1">
      <c r="A40" s="35" t="s">
        <v>20</v>
      </c>
      <c r="B40" s="34" t="s">
        <v>0</v>
      </c>
      <c r="C40" s="33">
        <v>10</v>
      </c>
      <c r="D40" s="32">
        <v>134225</v>
      </c>
      <c r="E40" s="31" t="s">
        <v>187</v>
      </c>
      <c r="F40" s="30">
        <v>29</v>
      </c>
      <c r="G40" s="101">
        <v>0.25</v>
      </c>
      <c r="H40" s="30">
        <f>F40*0.75</f>
        <v>21.75</v>
      </c>
      <c r="I40" s="1"/>
      <c r="K40" s="99"/>
    </row>
    <row r="41" spans="1:11" ht="16.2" customHeight="1">
      <c r="A41" s="35" t="s">
        <v>20</v>
      </c>
      <c r="B41" s="34" t="s">
        <v>0</v>
      </c>
      <c r="C41" s="33">
        <v>25</v>
      </c>
      <c r="D41" s="32">
        <v>135002</v>
      </c>
      <c r="E41" s="28" t="s">
        <v>186</v>
      </c>
      <c r="F41" s="30">
        <v>18</v>
      </c>
      <c r="G41" s="102" t="s">
        <v>503</v>
      </c>
      <c r="H41" s="103" t="s">
        <v>503</v>
      </c>
      <c r="I41" s="1"/>
      <c r="K41" s="99"/>
    </row>
    <row r="42" spans="1:11" ht="16.2" customHeight="1">
      <c r="A42" s="35" t="s">
        <v>20</v>
      </c>
      <c r="B42" s="34" t="s">
        <v>0</v>
      </c>
      <c r="C42" s="33">
        <v>25</v>
      </c>
      <c r="D42" s="32">
        <v>134999</v>
      </c>
      <c r="E42" s="28" t="s">
        <v>185</v>
      </c>
      <c r="F42" s="30">
        <v>24</v>
      </c>
      <c r="G42" s="102" t="s">
        <v>503</v>
      </c>
      <c r="H42" s="103" t="s">
        <v>503</v>
      </c>
      <c r="I42" s="1"/>
      <c r="K42" s="99"/>
    </row>
    <row r="43" spans="1:11" ht="16.2" customHeight="1">
      <c r="A43" s="35" t="s">
        <v>20</v>
      </c>
      <c r="B43" s="34" t="s">
        <v>0</v>
      </c>
      <c r="C43" s="33">
        <v>105</v>
      </c>
      <c r="D43" s="32">
        <v>134276</v>
      </c>
      <c r="E43" s="28" t="s">
        <v>184</v>
      </c>
      <c r="F43" s="30">
        <v>27</v>
      </c>
      <c r="G43" s="101">
        <v>0.25</v>
      </c>
      <c r="H43" s="30">
        <f>F43*0.75</f>
        <v>20.25</v>
      </c>
      <c r="I43" s="1"/>
      <c r="K43" s="99"/>
    </row>
    <row r="44" spans="1:11" ht="16.2" customHeight="1">
      <c r="A44" s="35" t="s">
        <v>20</v>
      </c>
      <c r="B44" s="34" t="s">
        <v>0</v>
      </c>
      <c r="C44" s="33">
        <v>105</v>
      </c>
      <c r="D44" s="32">
        <v>134273</v>
      </c>
      <c r="E44" s="31" t="s">
        <v>183</v>
      </c>
      <c r="F44" s="30">
        <v>37</v>
      </c>
      <c r="G44" s="101">
        <v>0.25</v>
      </c>
      <c r="H44" s="30">
        <f>F44*0.75</f>
        <v>27.75</v>
      </c>
      <c r="I44" s="1"/>
      <c r="K44" s="99"/>
    </row>
    <row r="45" spans="1:11" ht="16.2" customHeight="1">
      <c r="A45" s="35" t="s">
        <v>20</v>
      </c>
      <c r="B45" s="34" t="s">
        <v>0</v>
      </c>
      <c r="C45" s="33">
        <v>15</v>
      </c>
      <c r="D45" s="39">
        <v>136835</v>
      </c>
      <c r="E45" s="34" t="s">
        <v>182</v>
      </c>
      <c r="F45" s="30">
        <v>16</v>
      </c>
      <c r="G45" s="102" t="s">
        <v>503</v>
      </c>
      <c r="H45" s="103" t="s">
        <v>503</v>
      </c>
      <c r="I45" s="1"/>
      <c r="K45" s="99"/>
    </row>
    <row r="46" spans="1:11" ht="16.2" customHeight="1">
      <c r="A46" s="37" t="s">
        <v>20</v>
      </c>
      <c r="B46" s="34" t="s">
        <v>6</v>
      </c>
      <c r="C46" s="52">
        <v>47</v>
      </c>
      <c r="D46" s="34">
        <v>140736</v>
      </c>
      <c r="E46" s="34" t="s">
        <v>181</v>
      </c>
      <c r="F46" s="36">
        <v>21</v>
      </c>
      <c r="G46" s="102" t="s">
        <v>503</v>
      </c>
      <c r="H46" s="103" t="s">
        <v>503</v>
      </c>
      <c r="I46" s="1"/>
      <c r="K46" s="99"/>
    </row>
    <row r="47" spans="1:11" ht="16.2" customHeight="1">
      <c r="A47" s="35" t="s">
        <v>20</v>
      </c>
      <c r="B47" s="34" t="s">
        <v>0</v>
      </c>
      <c r="C47" s="33">
        <v>133</v>
      </c>
      <c r="D47" s="34">
        <v>133742</v>
      </c>
      <c r="E47" s="34" t="s">
        <v>180</v>
      </c>
      <c r="F47" s="30">
        <v>16</v>
      </c>
      <c r="G47" s="102" t="s">
        <v>503</v>
      </c>
      <c r="H47" s="103" t="s">
        <v>503</v>
      </c>
      <c r="I47" s="1"/>
      <c r="K47" s="99"/>
    </row>
    <row r="48" spans="1:11" ht="16.2" customHeight="1">
      <c r="A48" s="35" t="s">
        <v>20</v>
      </c>
      <c r="B48" s="34" t="s">
        <v>0</v>
      </c>
      <c r="C48" s="33">
        <v>101</v>
      </c>
      <c r="D48" s="32">
        <v>134060</v>
      </c>
      <c r="E48" s="28" t="s">
        <v>179</v>
      </c>
      <c r="F48" s="30">
        <v>14</v>
      </c>
      <c r="G48" s="101">
        <v>0.15</v>
      </c>
      <c r="H48" s="30">
        <f>F48*0.85</f>
        <v>11.9</v>
      </c>
      <c r="I48" s="1"/>
      <c r="K48" s="99"/>
    </row>
    <row r="49" spans="1:11" ht="16.2" customHeight="1">
      <c r="A49" s="35" t="s">
        <v>20</v>
      </c>
      <c r="B49" s="34" t="s">
        <v>0</v>
      </c>
      <c r="C49" s="33">
        <v>101</v>
      </c>
      <c r="D49" s="32">
        <v>134057</v>
      </c>
      <c r="E49" s="31" t="s">
        <v>178</v>
      </c>
      <c r="F49" s="30">
        <v>18</v>
      </c>
      <c r="G49" s="101">
        <v>0.25</v>
      </c>
      <c r="H49" s="30">
        <f>F49*0.75</f>
        <v>13.5</v>
      </c>
      <c r="I49" s="1"/>
      <c r="K49" s="99"/>
    </row>
    <row r="50" spans="1:11" ht="16.2" customHeight="1">
      <c r="A50" s="35" t="s">
        <v>20</v>
      </c>
      <c r="B50" s="34" t="s">
        <v>0</v>
      </c>
      <c r="C50" s="33">
        <v>42</v>
      </c>
      <c r="D50" s="32">
        <v>135734</v>
      </c>
      <c r="E50" s="28" t="s">
        <v>177</v>
      </c>
      <c r="F50" s="30">
        <v>21</v>
      </c>
      <c r="G50" s="101">
        <v>0.25</v>
      </c>
      <c r="H50" s="30">
        <f t="shared" ref="H50:H51" si="0">F50*0.75</f>
        <v>15.75</v>
      </c>
      <c r="I50" s="1"/>
      <c r="K50" s="99"/>
    </row>
    <row r="51" spans="1:11" ht="16.2" customHeight="1">
      <c r="A51" s="35" t="s">
        <v>20</v>
      </c>
      <c r="B51" s="34" t="s">
        <v>0</v>
      </c>
      <c r="C51" s="33">
        <v>42</v>
      </c>
      <c r="D51" s="32">
        <v>135731</v>
      </c>
      <c r="E51" s="31" t="s">
        <v>176</v>
      </c>
      <c r="F51" s="30">
        <v>29</v>
      </c>
      <c r="G51" s="101">
        <v>0.25</v>
      </c>
      <c r="H51" s="30">
        <f t="shared" si="0"/>
        <v>21.75</v>
      </c>
      <c r="I51" s="1"/>
      <c r="K51" s="99"/>
    </row>
    <row r="52" spans="1:11" ht="16.2" customHeight="1">
      <c r="A52" s="35" t="s">
        <v>20</v>
      </c>
      <c r="B52" s="34" t="s">
        <v>0</v>
      </c>
      <c r="C52" s="33">
        <v>92</v>
      </c>
      <c r="D52" s="32">
        <v>134282</v>
      </c>
      <c r="E52" s="28" t="s">
        <v>175</v>
      </c>
      <c r="F52" s="30">
        <v>20</v>
      </c>
      <c r="G52" s="102" t="s">
        <v>503</v>
      </c>
      <c r="H52" s="103" t="s">
        <v>503</v>
      </c>
      <c r="I52" s="1"/>
      <c r="K52" s="99"/>
    </row>
    <row r="53" spans="1:11" ht="16.2" customHeight="1">
      <c r="A53" s="35" t="s">
        <v>20</v>
      </c>
      <c r="B53" s="34" t="s">
        <v>0</v>
      </c>
      <c r="C53" s="33">
        <v>92</v>
      </c>
      <c r="D53" s="32">
        <v>134279</v>
      </c>
      <c r="E53" s="31" t="s">
        <v>174</v>
      </c>
      <c r="F53" s="30">
        <v>28</v>
      </c>
      <c r="G53" s="102" t="s">
        <v>503</v>
      </c>
      <c r="H53" s="103" t="s">
        <v>503</v>
      </c>
      <c r="I53" s="1"/>
      <c r="K53" s="99"/>
    </row>
    <row r="54" spans="1:11" ht="16.2" customHeight="1">
      <c r="A54" s="37" t="s">
        <v>20</v>
      </c>
      <c r="B54" s="34" t="s">
        <v>6</v>
      </c>
      <c r="C54" s="52">
        <v>15</v>
      </c>
      <c r="D54" s="34">
        <v>140738</v>
      </c>
      <c r="E54" s="34" t="s">
        <v>173</v>
      </c>
      <c r="F54" s="36">
        <v>17</v>
      </c>
      <c r="G54" s="102" t="s">
        <v>503</v>
      </c>
      <c r="H54" s="103" t="s">
        <v>503</v>
      </c>
      <c r="I54" s="1"/>
      <c r="K54" s="99"/>
    </row>
    <row r="55" spans="1:11" ht="16.2" customHeight="1">
      <c r="A55" s="35" t="s">
        <v>20</v>
      </c>
      <c r="B55" s="34" t="s">
        <v>0</v>
      </c>
      <c r="C55" s="33">
        <v>100</v>
      </c>
      <c r="D55" s="32">
        <v>134018</v>
      </c>
      <c r="E55" s="28" t="s">
        <v>172</v>
      </c>
      <c r="F55" s="30">
        <v>32</v>
      </c>
      <c r="G55" s="101">
        <v>0.25</v>
      </c>
      <c r="H55" s="30">
        <f>F55*0.75</f>
        <v>24</v>
      </c>
      <c r="I55" s="1"/>
      <c r="K55" s="99"/>
    </row>
    <row r="56" spans="1:11" ht="16.2" customHeight="1">
      <c r="A56" s="35" t="s">
        <v>20</v>
      </c>
      <c r="B56" s="34" t="s">
        <v>0</v>
      </c>
      <c r="C56" s="33">
        <v>100</v>
      </c>
      <c r="D56" s="32">
        <v>134015</v>
      </c>
      <c r="E56" s="31" t="s">
        <v>171</v>
      </c>
      <c r="F56" s="30">
        <v>44</v>
      </c>
      <c r="G56" s="101">
        <v>0.25</v>
      </c>
      <c r="H56" s="30">
        <f t="shared" ref="H56:H58" si="1">F56*0.75</f>
        <v>33</v>
      </c>
      <c r="I56" s="1"/>
      <c r="K56" s="99"/>
    </row>
    <row r="57" spans="1:11" ht="16.2" customHeight="1">
      <c r="A57" s="35" t="s">
        <v>20</v>
      </c>
      <c r="B57" s="34" t="s">
        <v>0</v>
      </c>
      <c r="C57" s="33">
        <v>9</v>
      </c>
      <c r="D57" s="39">
        <v>138658</v>
      </c>
      <c r="E57" s="34" t="s">
        <v>170</v>
      </c>
      <c r="F57" s="30">
        <v>16</v>
      </c>
      <c r="G57" s="101">
        <v>0.25</v>
      </c>
      <c r="H57" s="30">
        <f t="shared" si="1"/>
        <v>12</v>
      </c>
      <c r="I57" s="1"/>
      <c r="K57" s="99"/>
    </row>
    <row r="58" spans="1:11" ht="16.2" customHeight="1">
      <c r="A58" s="35" t="s">
        <v>20</v>
      </c>
      <c r="B58" s="34" t="s">
        <v>0</v>
      </c>
      <c r="C58" s="33">
        <v>115</v>
      </c>
      <c r="D58" s="32">
        <v>135906</v>
      </c>
      <c r="E58" s="31" t="s">
        <v>169</v>
      </c>
      <c r="F58" s="30">
        <v>12</v>
      </c>
      <c r="G58" s="101">
        <v>0.25</v>
      </c>
      <c r="H58" s="30">
        <f t="shared" si="1"/>
        <v>9</v>
      </c>
      <c r="I58" s="1"/>
      <c r="K58" s="99"/>
    </row>
    <row r="59" spans="1:11" ht="16.2" customHeight="1">
      <c r="A59" s="35" t="s">
        <v>20</v>
      </c>
      <c r="B59" s="34" t="s">
        <v>0</v>
      </c>
      <c r="C59" s="33">
        <v>24</v>
      </c>
      <c r="D59" s="32">
        <v>134300</v>
      </c>
      <c r="E59" s="28" t="s">
        <v>168</v>
      </c>
      <c r="F59" s="30">
        <v>19</v>
      </c>
      <c r="G59" s="102" t="s">
        <v>503</v>
      </c>
      <c r="H59" s="103" t="s">
        <v>503</v>
      </c>
      <c r="I59" s="1"/>
      <c r="K59" s="99"/>
    </row>
    <row r="60" spans="1:11" ht="16.2" customHeight="1">
      <c r="A60" s="35" t="s">
        <v>20</v>
      </c>
      <c r="B60" s="34" t="s">
        <v>0</v>
      </c>
      <c r="C60" s="33">
        <v>24</v>
      </c>
      <c r="D60" s="32">
        <v>134297</v>
      </c>
      <c r="E60" s="31" t="s">
        <v>167</v>
      </c>
      <c r="F60" s="30">
        <v>27</v>
      </c>
      <c r="G60" s="102" t="s">
        <v>503</v>
      </c>
      <c r="H60" s="103" t="s">
        <v>503</v>
      </c>
      <c r="I60" s="1"/>
      <c r="K60" s="99"/>
    </row>
    <row r="61" spans="1:11" ht="16.2" customHeight="1">
      <c r="A61" s="35" t="s">
        <v>20</v>
      </c>
      <c r="B61" s="34" t="s">
        <v>0</v>
      </c>
      <c r="C61" s="33">
        <v>78</v>
      </c>
      <c r="D61" s="32">
        <v>134345</v>
      </c>
      <c r="E61" s="31" t="s">
        <v>166</v>
      </c>
      <c r="F61" s="30">
        <v>10</v>
      </c>
      <c r="G61" s="102" t="s">
        <v>503</v>
      </c>
      <c r="H61" s="103" t="s">
        <v>503</v>
      </c>
      <c r="I61" s="1"/>
      <c r="K61" s="99"/>
    </row>
    <row r="62" spans="1:11" ht="16.2" customHeight="1">
      <c r="A62" s="35" t="s">
        <v>20</v>
      </c>
      <c r="B62" s="34" t="s">
        <v>0</v>
      </c>
      <c r="C62" s="33">
        <v>96</v>
      </c>
      <c r="D62" s="39">
        <v>138938</v>
      </c>
      <c r="E62" s="34" t="s">
        <v>165</v>
      </c>
      <c r="F62" s="30">
        <v>17</v>
      </c>
      <c r="G62" s="102" t="s">
        <v>503</v>
      </c>
      <c r="H62" s="103" t="s">
        <v>503</v>
      </c>
      <c r="I62" s="1"/>
      <c r="K62" s="99"/>
    </row>
    <row r="63" spans="1:11" ht="16.2" customHeight="1">
      <c r="A63" s="35" t="s">
        <v>20</v>
      </c>
      <c r="B63" s="34" t="s">
        <v>0</v>
      </c>
      <c r="C63" s="33">
        <v>121</v>
      </c>
      <c r="D63" s="39">
        <v>133660</v>
      </c>
      <c r="E63" s="34" t="s">
        <v>164</v>
      </c>
      <c r="F63" s="30">
        <v>16</v>
      </c>
      <c r="G63" s="102" t="s">
        <v>503</v>
      </c>
      <c r="H63" s="103" t="s">
        <v>503</v>
      </c>
      <c r="I63" s="1"/>
      <c r="K63" s="99"/>
    </row>
    <row r="64" spans="1:11" ht="16.2" customHeight="1">
      <c r="A64" s="35" t="s">
        <v>20</v>
      </c>
      <c r="B64" s="34" t="s">
        <v>0</v>
      </c>
      <c r="C64" s="33">
        <v>120</v>
      </c>
      <c r="D64" s="39">
        <v>138748</v>
      </c>
      <c r="E64" s="34" t="s">
        <v>163</v>
      </c>
      <c r="F64" s="30">
        <v>17</v>
      </c>
      <c r="G64" s="101">
        <v>0.25</v>
      </c>
      <c r="H64" s="30">
        <f>F64*0.75</f>
        <v>12.75</v>
      </c>
      <c r="I64" s="1"/>
      <c r="K64" s="99"/>
    </row>
    <row r="65" spans="1:11" ht="16.2" customHeight="1">
      <c r="A65" s="35" t="s">
        <v>20</v>
      </c>
      <c r="B65" s="34" t="s">
        <v>0</v>
      </c>
      <c r="C65" s="33">
        <v>40</v>
      </c>
      <c r="D65" s="32">
        <v>134138</v>
      </c>
      <c r="E65" s="28" t="s">
        <v>162</v>
      </c>
      <c r="F65" s="30">
        <v>18</v>
      </c>
      <c r="G65" s="101">
        <v>0.25</v>
      </c>
      <c r="H65" s="30">
        <f t="shared" ref="H65:H66" si="2">F65*0.75</f>
        <v>13.5</v>
      </c>
      <c r="I65" s="1"/>
      <c r="K65" s="99"/>
    </row>
    <row r="66" spans="1:11" ht="16.2" customHeight="1">
      <c r="A66" s="35" t="s">
        <v>20</v>
      </c>
      <c r="B66" s="34" t="s">
        <v>0</v>
      </c>
      <c r="C66" s="33">
        <v>40</v>
      </c>
      <c r="D66" s="32">
        <v>134135</v>
      </c>
      <c r="E66" s="31" t="s">
        <v>161</v>
      </c>
      <c r="F66" s="30">
        <v>25</v>
      </c>
      <c r="G66" s="101">
        <v>0.25</v>
      </c>
      <c r="H66" s="30">
        <f t="shared" si="2"/>
        <v>18.75</v>
      </c>
      <c r="I66" s="1"/>
      <c r="K66" s="99"/>
    </row>
    <row r="67" spans="1:11" ht="16.2" customHeight="1">
      <c r="A67" s="35" t="s">
        <v>20</v>
      </c>
      <c r="B67" s="34" t="s">
        <v>0</v>
      </c>
      <c r="C67" s="33">
        <v>93</v>
      </c>
      <c r="D67" s="39">
        <v>135380</v>
      </c>
      <c r="E67" s="34" t="s">
        <v>160</v>
      </c>
      <c r="F67" s="30">
        <v>26</v>
      </c>
      <c r="G67" s="102" t="s">
        <v>503</v>
      </c>
      <c r="H67" s="103" t="s">
        <v>503</v>
      </c>
      <c r="I67" s="1"/>
      <c r="K67" s="99"/>
    </row>
    <row r="68" spans="1:11" ht="16.2" customHeight="1">
      <c r="A68" s="35" t="s">
        <v>20</v>
      </c>
      <c r="B68" s="34" t="s">
        <v>0</v>
      </c>
      <c r="C68" s="33">
        <v>82</v>
      </c>
      <c r="D68" s="38">
        <v>129120</v>
      </c>
      <c r="E68" s="34" t="s">
        <v>159</v>
      </c>
      <c r="F68" s="30">
        <v>20</v>
      </c>
      <c r="G68" s="102" t="s">
        <v>503</v>
      </c>
      <c r="H68" s="103" t="s">
        <v>503</v>
      </c>
      <c r="I68" s="1"/>
      <c r="K68" s="99"/>
    </row>
    <row r="69" spans="1:11" ht="16.2" customHeight="1">
      <c r="A69" s="35" t="s">
        <v>20</v>
      </c>
      <c r="B69" s="34" t="s">
        <v>0</v>
      </c>
      <c r="C69" s="33">
        <v>82</v>
      </c>
      <c r="D69" s="32">
        <v>131910</v>
      </c>
      <c r="E69" s="31" t="s">
        <v>158</v>
      </c>
      <c r="F69" s="30">
        <v>28</v>
      </c>
      <c r="G69" s="102" t="s">
        <v>503</v>
      </c>
      <c r="H69" s="103" t="s">
        <v>503</v>
      </c>
      <c r="I69" s="1"/>
      <c r="K69" s="99"/>
    </row>
    <row r="70" spans="1:11" ht="16.2" customHeight="1">
      <c r="A70" s="35" t="s">
        <v>20</v>
      </c>
      <c r="B70" s="34" t="s">
        <v>0</v>
      </c>
      <c r="C70" s="33">
        <v>123</v>
      </c>
      <c r="D70" s="39">
        <v>135005</v>
      </c>
      <c r="E70" s="34" t="s">
        <v>157</v>
      </c>
      <c r="F70" s="30">
        <v>16</v>
      </c>
      <c r="G70" s="102" t="s">
        <v>503</v>
      </c>
      <c r="H70" s="103" t="s">
        <v>503</v>
      </c>
      <c r="I70" s="1"/>
      <c r="K70" s="99"/>
    </row>
    <row r="71" spans="1:11" ht="16.2" customHeight="1">
      <c r="A71" s="35" t="s">
        <v>20</v>
      </c>
      <c r="B71" s="34" t="s">
        <v>0</v>
      </c>
      <c r="C71" s="33">
        <v>22</v>
      </c>
      <c r="D71" s="32">
        <v>134198</v>
      </c>
      <c r="E71" s="28" t="s">
        <v>156</v>
      </c>
      <c r="F71" s="30">
        <v>18</v>
      </c>
      <c r="G71" s="102" t="s">
        <v>503</v>
      </c>
      <c r="H71" s="103" t="s">
        <v>503</v>
      </c>
      <c r="I71" s="1"/>
      <c r="K71" s="99"/>
    </row>
    <row r="72" spans="1:11" ht="16.2" customHeight="1">
      <c r="A72" s="35" t="s">
        <v>20</v>
      </c>
      <c r="B72" s="34" t="s">
        <v>0</v>
      </c>
      <c r="C72" s="33">
        <v>22</v>
      </c>
      <c r="D72" s="32">
        <v>134195</v>
      </c>
      <c r="E72" s="31" t="s">
        <v>155</v>
      </c>
      <c r="F72" s="30">
        <v>25</v>
      </c>
      <c r="G72" s="102" t="s">
        <v>503</v>
      </c>
      <c r="H72" s="103" t="s">
        <v>503</v>
      </c>
      <c r="I72" s="1"/>
      <c r="K72" s="99"/>
    </row>
    <row r="73" spans="1:11" ht="16.2" customHeight="1">
      <c r="A73" s="35" t="s">
        <v>20</v>
      </c>
      <c r="B73" s="34" t="s">
        <v>0</v>
      </c>
      <c r="C73" s="33">
        <v>129</v>
      </c>
      <c r="D73" s="32">
        <v>134048</v>
      </c>
      <c r="E73" s="28" t="s">
        <v>154</v>
      </c>
      <c r="F73" s="30">
        <v>15</v>
      </c>
      <c r="G73" s="101">
        <v>0.15</v>
      </c>
      <c r="H73" s="30">
        <f>F73*0.85</f>
        <v>12.75</v>
      </c>
      <c r="I73" s="1"/>
      <c r="K73" s="99"/>
    </row>
    <row r="74" spans="1:11" ht="16.2" customHeight="1">
      <c r="A74" s="35" t="s">
        <v>20</v>
      </c>
      <c r="B74" s="34" t="s">
        <v>0</v>
      </c>
      <c r="C74" s="33">
        <v>129</v>
      </c>
      <c r="D74" s="32">
        <v>134045</v>
      </c>
      <c r="E74" s="31" t="s">
        <v>153</v>
      </c>
      <c r="F74" s="30">
        <v>20</v>
      </c>
      <c r="G74" s="102" t="s">
        <v>503</v>
      </c>
      <c r="H74" s="103" t="s">
        <v>503</v>
      </c>
      <c r="I74" s="1"/>
      <c r="K74" s="99"/>
    </row>
    <row r="75" spans="1:11" ht="16.2" customHeight="1">
      <c r="A75" s="35" t="s">
        <v>20</v>
      </c>
      <c r="B75" s="34" t="s">
        <v>0</v>
      </c>
      <c r="C75" s="33">
        <v>63</v>
      </c>
      <c r="D75" s="38">
        <v>122612</v>
      </c>
      <c r="E75" s="34" t="s">
        <v>152</v>
      </c>
      <c r="F75" s="30">
        <v>15</v>
      </c>
      <c r="G75" s="102" t="s">
        <v>503</v>
      </c>
      <c r="H75" s="103" t="s">
        <v>503</v>
      </c>
      <c r="I75" s="1"/>
      <c r="K75" s="99"/>
    </row>
    <row r="76" spans="1:11" ht="16.2" customHeight="1">
      <c r="A76" s="35" t="s">
        <v>20</v>
      </c>
      <c r="B76" s="34" t="s">
        <v>0</v>
      </c>
      <c r="C76" s="33">
        <v>63</v>
      </c>
      <c r="D76" s="32">
        <v>128526</v>
      </c>
      <c r="E76" s="31" t="s">
        <v>151</v>
      </c>
      <c r="F76" s="30">
        <v>19</v>
      </c>
      <c r="G76" s="102" t="s">
        <v>503</v>
      </c>
      <c r="H76" s="103" t="s">
        <v>503</v>
      </c>
      <c r="I76" s="1"/>
      <c r="K76" s="99"/>
    </row>
    <row r="77" spans="1:11" ht="16.2" customHeight="1">
      <c r="A77" s="35" t="s">
        <v>20</v>
      </c>
      <c r="B77" s="34" t="s">
        <v>0</v>
      </c>
      <c r="C77" s="33">
        <v>6</v>
      </c>
      <c r="D77" s="32">
        <v>134126</v>
      </c>
      <c r="E77" s="28" t="s">
        <v>150</v>
      </c>
      <c r="F77" s="30">
        <v>17</v>
      </c>
      <c r="G77" s="102" t="s">
        <v>503</v>
      </c>
      <c r="H77" s="103" t="s">
        <v>503</v>
      </c>
      <c r="I77" s="1"/>
      <c r="K77" s="99"/>
    </row>
    <row r="78" spans="1:11" ht="16.2" customHeight="1">
      <c r="A78" s="35" t="s">
        <v>20</v>
      </c>
      <c r="B78" s="34" t="s">
        <v>0</v>
      </c>
      <c r="C78" s="33">
        <v>6</v>
      </c>
      <c r="D78" s="32">
        <v>134123</v>
      </c>
      <c r="E78" s="31" t="s">
        <v>149</v>
      </c>
      <c r="F78" s="30">
        <v>23</v>
      </c>
      <c r="G78" s="102" t="s">
        <v>503</v>
      </c>
      <c r="H78" s="103" t="s">
        <v>503</v>
      </c>
      <c r="I78" s="1"/>
      <c r="K78" s="99"/>
    </row>
    <row r="79" spans="1:11" ht="16.2" customHeight="1">
      <c r="A79" s="35" t="s">
        <v>20</v>
      </c>
      <c r="B79" s="34" t="s">
        <v>0</v>
      </c>
      <c r="C79" s="33">
        <v>129</v>
      </c>
      <c r="D79" s="38">
        <v>139550</v>
      </c>
      <c r="E79" s="34" t="s">
        <v>148</v>
      </c>
      <c r="F79" s="30">
        <v>15</v>
      </c>
      <c r="G79" s="101">
        <v>0.25</v>
      </c>
      <c r="H79" s="30">
        <f>F79*0.75</f>
        <v>11.25</v>
      </c>
      <c r="I79" s="1"/>
      <c r="K79" s="99"/>
    </row>
    <row r="80" spans="1:11" ht="16.2" customHeight="1">
      <c r="A80" s="35" t="s">
        <v>20</v>
      </c>
      <c r="B80" s="34" t="s">
        <v>0</v>
      </c>
      <c r="C80" s="33">
        <v>129</v>
      </c>
      <c r="D80" s="32">
        <v>138950</v>
      </c>
      <c r="E80" s="31" t="s">
        <v>147</v>
      </c>
      <c r="F80" s="30">
        <v>20</v>
      </c>
      <c r="G80" s="101">
        <v>0.2</v>
      </c>
      <c r="H80" s="30">
        <f>F80*0.8</f>
        <v>16</v>
      </c>
      <c r="I80" s="1"/>
      <c r="K80" s="99"/>
    </row>
    <row r="81" spans="1:11" ht="16.2" customHeight="1">
      <c r="A81" s="35" t="s">
        <v>20</v>
      </c>
      <c r="B81" s="34" t="s">
        <v>0</v>
      </c>
      <c r="C81" s="33">
        <v>127</v>
      </c>
      <c r="D81" s="39">
        <v>133658</v>
      </c>
      <c r="E81" s="34" t="s">
        <v>146</v>
      </c>
      <c r="F81" s="30">
        <v>16</v>
      </c>
      <c r="G81" s="102" t="s">
        <v>503</v>
      </c>
      <c r="H81" s="103" t="s">
        <v>503</v>
      </c>
      <c r="I81" s="1"/>
      <c r="K81" s="99"/>
    </row>
    <row r="82" spans="1:11" ht="16.2" customHeight="1">
      <c r="A82" s="37" t="s">
        <v>20</v>
      </c>
      <c r="B82" s="34" t="s">
        <v>6</v>
      </c>
      <c r="C82" s="52">
        <v>24</v>
      </c>
      <c r="D82" s="40">
        <v>140740</v>
      </c>
      <c r="E82" s="34" t="s">
        <v>145</v>
      </c>
      <c r="F82" s="36">
        <v>10</v>
      </c>
      <c r="G82" s="102" t="s">
        <v>503</v>
      </c>
      <c r="H82" s="103" t="s">
        <v>503</v>
      </c>
      <c r="I82" s="1"/>
      <c r="K82" s="99"/>
    </row>
    <row r="83" spans="1:11" ht="16.2" customHeight="1">
      <c r="A83" s="37" t="s">
        <v>20</v>
      </c>
      <c r="B83" s="34" t="s">
        <v>6</v>
      </c>
      <c r="C83" s="52">
        <v>33</v>
      </c>
      <c r="D83" s="34">
        <v>140958</v>
      </c>
      <c r="E83" s="41" t="s">
        <v>499</v>
      </c>
      <c r="F83" s="36">
        <v>17</v>
      </c>
      <c r="G83" s="102" t="s">
        <v>503</v>
      </c>
      <c r="H83" s="103" t="s">
        <v>503</v>
      </c>
      <c r="I83" s="1"/>
      <c r="K83" s="99"/>
    </row>
    <row r="84" spans="1:11" ht="16.2" customHeight="1">
      <c r="A84" s="35" t="s">
        <v>20</v>
      </c>
      <c r="B84" s="34" t="s">
        <v>0</v>
      </c>
      <c r="C84" s="33">
        <v>132</v>
      </c>
      <c r="D84" s="39">
        <v>133663</v>
      </c>
      <c r="E84" s="34" t="s">
        <v>144</v>
      </c>
      <c r="F84" s="30">
        <v>26</v>
      </c>
      <c r="G84" s="102" t="s">
        <v>503</v>
      </c>
      <c r="H84" s="103" t="s">
        <v>503</v>
      </c>
      <c r="I84" s="1"/>
      <c r="K84" s="99"/>
    </row>
    <row r="85" spans="1:11" ht="16.2" customHeight="1">
      <c r="A85" s="35" t="s">
        <v>20</v>
      </c>
      <c r="B85" s="34" t="s">
        <v>0</v>
      </c>
      <c r="C85" s="33">
        <v>70</v>
      </c>
      <c r="D85" s="38">
        <v>139919</v>
      </c>
      <c r="E85" s="34" t="s">
        <v>143</v>
      </c>
      <c r="F85" s="30">
        <v>16</v>
      </c>
      <c r="G85" s="102" t="s">
        <v>503</v>
      </c>
      <c r="H85" s="103" t="s">
        <v>503</v>
      </c>
      <c r="I85" s="1"/>
      <c r="K85" s="99"/>
    </row>
    <row r="86" spans="1:11" ht="16.2" customHeight="1">
      <c r="A86" s="35" t="s">
        <v>20</v>
      </c>
      <c r="B86" s="34" t="s">
        <v>0</v>
      </c>
      <c r="C86" s="33">
        <v>70</v>
      </c>
      <c r="D86" s="32">
        <v>138806</v>
      </c>
      <c r="E86" s="31" t="s">
        <v>142</v>
      </c>
      <c r="F86" s="30">
        <v>21</v>
      </c>
      <c r="G86" s="102" t="s">
        <v>503</v>
      </c>
      <c r="H86" s="103" t="s">
        <v>503</v>
      </c>
      <c r="I86" s="1"/>
      <c r="K86" s="99"/>
    </row>
    <row r="87" spans="1:11" ht="16.2" customHeight="1">
      <c r="A87" s="35" t="s">
        <v>20</v>
      </c>
      <c r="B87" s="34" t="s">
        <v>0</v>
      </c>
      <c r="C87" s="33">
        <v>30</v>
      </c>
      <c r="D87" s="38">
        <v>124164</v>
      </c>
      <c r="E87" s="34" t="s">
        <v>141</v>
      </c>
      <c r="F87" s="30">
        <v>27</v>
      </c>
      <c r="G87" s="102" t="s">
        <v>503</v>
      </c>
      <c r="H87" s="103" t="s">
        <v>503</v>
      </c>
      <c r="I87" s="1"/>
      <c r="K87" s="99"/>
    </row>
    <row r="88" spans="1:11" ht="16.2" customHeight="1">
      <c r="A88" s="35" t="s">
        <v>20</v>
      </c>
      <c r="B88" s="34" t="s">
        <v>0</v>
      </c>
      <c r="C88" s="33">
        <v>30</v>
      </c>
      <c r="D88" s="32">
        <v>131987</v>
      </c>
      <c r="E88" s="31" t="s">
        <v>140</v>
      </c>
      <c r="F88" s="30">
        <v>37</v>
      </c>
      <c r="G88" s="102" t="s">
        <v>503</v>
      </c>
      <c r="H88" s="103" t="s">
        <v>503</v>
      </c>
      <c r="I88" s="1"/>
      <c r="K88" s="99"/>
    </row>
    <row r="89" spans="1:11" ht="16.2" customHeight="1">
      <c r="A89" s="35" t="s">
        <v>20</v>
      </c>
      <c r="B89" s="34" t="s">
        <v>0</v>
      </c>
      <c r="C89" s="33">
        <v>58</v>
      </c>
      <c r="D89" s="32">
        <v>134174</v>
      </c>
      <c r="E89" s="28" t="s">
        <v>139</v>
      </c>
      <c r="F89" s="30">
        <v>15</v>
      </c>
      <c r="G89" s="102" t="s">
        <v>503</v>
      </c>
      <c r="H89" s="103" t="s">
        <v>503</v>
      </c>
      <c r="I89" s="1"/>
      <c r="K89" s="99"/>
    </row>
    <row r="90" spans="1:11" ht="16.2" customHeight="1">
      <c r="A90" s="35" t="s">
        <v>20</v>
      </c>
      <c r="B90" s="34" t="s">
        <v>0</v>
      </c>
      <c r="C90" s="33">
        <v>58</v>
      </c>
      <c r="D90" s="32">
        <v>134171</v>
      </c>
      <c r="E90" s="31" t="s">
        <v>138</v>
      </c>
      <c r="F90" s="30">
        <v>19</v>
      </c>
      <c r="G90" s="102" t="s">
        <v>503</v>
      </c>
      <c r="H90" s="103" t="s">
        <v>503</v>
      </c>
      <c r="I90" s="1"/>
      <c r="K90" s="99"/>
    </row>
    <row r="91" spans="1:11" ht="16.2" customHeight="1">
      <c r="A91" s="35" t="s">
        <v>20</v>
      </c>
      <c r="B91" s="34" t="s">
        <v>0</v>
      </c>
      <c r="C91" s="33">
        <v>108</v>
      </c>
      <c r="D91" s="38">
        <v>129684</v>
      </c>
      <c r="E91" s="28" t="s">
        <v>137</v>
      </c>
      <c r="F91" s="30">
        <v>19</v>
      </c>
      <c r="G91" s="102" t="s">
        <v>503</v>
      </c>
      <c r="H91" s="103" t="s">
        <v>503</v>
      </c>
      <c r="I91" s="1"/>
      <c r="K91" s="99"/>
    </row>
    <row r="92" spans="1:11" ht="16.2" customHeight="1">
      <c r="A92" s="35" t="s">
        <v>20</v>
      </c>
      <c r="B92" s="34" t="s">
        <v>0</v>
      </c>
      <c r="C92" s="33">
        <v>108</v>
      </c>
      <c r="D92" s="32">
        <v>131916</v>
      </c>
      <c r="E92" s="31" t="s">
        <v>136</v>
      </c>
      <c r="F92" s="30">
        <v>26</v>
      </c>
      <c r="G92" s="102" t="s">
        <v>503</v>
      </c>
      <c r="H92" s="103" t="s">
        <v>503</v>
      </c>
      <c r="I92" s="1"/>
      <c r="K92" s="99"/>
    </row>
    <row r="93" spans="1:11" ht="16.2" customHeight="1">
      <c r="A93" s="35" t="s">
        <v>20</v>
      </c>
      <c r="B93" s="34" t="s">
        <v>0</v>
      </c>
      <c r="C93" s="33">
        <v>71</v>
      </c>
      <c r="D93" s="39">
        <v>135059</v>
      </c>
      <c r="E93" s="34" t="s">
        <v>135</v>
      </c>
      <c r="F93" s="30">
        <v>16</v>
      </c>
      <c r="G93" s="101">
        <v>0.15</v>
      </c>
      <c r="H93" s="30">
        <f>F93*0.85</f>
        <v>13.6</v>
      </c>
      <c r="I93" s="1"/>
      <c r="K93" s="99"/>
    </row>
    <row r="94" spans="1:11" ht="16.2" customHeight="1">
      <c r="A94" s="35" t="s">
        <v>20</v>
      </c>
      <c r="B94" s="34" t="s">
        <v>0</v>
      </c>
      <c r="C94" s="33">
        <v>20</v>
      </c>
      <c r="D94" s="38">
        <v>126367</v>
      </c>
      <c r="E94" s="34" t="s">
        <v>134</v>
      </c>
      <c r="F94" s="30">
        <v>18</v>
      </c>
      <c r="G94" s="102" t="s">
        <v>503</v>
      </c>
      <c r="H94" s="103" t="s">
        <v>503</v>
      </c>
      <c r="I94" s="1"/>
      <c r="K94" s="99"/>
    </row>
    <row r="95" spans="1:11" ht="16.2" customHeight="1">
      <c r="A95" s="35" t="s">
        <v>20</v>
      </c>
      <c r="B95" s="34" t="s">
        <v>0</v>
      </c>
      <c r="C95" s="33">
        <v>20</v>
      </c>
      <c r="D95" s="32">
        <v>131998</v>
      </c>
      <c r="E95" s="31" t="s">
        <v>133</v>
      </c>
      <c r="F95" s="30">
        <v>25</v>
      </c>
      <c r="G95" s="102" t="s">
        <v>503</v>
      </c>
      <c r="H95" s="103" t="s">
        <v>503</v>
      </c>
      <c r="I95" s="1"/>
      <c r="K95" s="99"/>
    </row>
    <row r="96" spans="1:11" ht="16.2" customHeight="1">
      <c r="A96" s="35" t="s">
        <v>20</v>
      </c>
      <c r="B96" s="34" t="s">
        <v>0</v>
      </c>
      <c r="C96" s="33">
        <v>87</v>
      </c>
      <c r="D96" s="39">
        <v>135155</v>
      </c>
      <c r="E96" s="34" t="s">
        <v>132</v>
      </c>
      <c r="F96" s="30">
        <v>18</v>
      </c>
      <c r="G96" s="101">
        <v>0.25</v>
      </c>
      <c r="H96" s="30">
        <f>F96*0.75</f>
        <v>13.5</v>
      </c>
      <c r="I96" s="1"/>
      <c r="K96" s="99"/>
    </row>
    <row r="97" spans="1:11" ht="16.2" customHeight="1">
      <c r="A97" s="35" t="s">
        <v>20</v>
      </c>
      <c r="B97" s="34" t="s">
        <v>0</v>
      </c>
      <c r="C97" s="33">
        <v>87</v>
      </c>
      <c r="D97" s="32">
        <v>135152</v>
      </c>
      <c r="E97" s="31" t="s">
        <v>131</v>
      </c>
      <c r="F97" s="30">
        <v>25</v>
      </c>
      <c r="G97" s="101">
        <v>0.15</v>
      </c>
      <c r="H97" s="30">
        <f>F97*0.85</f>
        <v>21.25</v>
      </c>
      <c r="I97" s="1"/>
      <c r="K97" s="99"/>
    </row>
    <row r="98" spans="1:11" ht="16.2" customHeight="1">
      <c r="A98" s="35" t="s">
        <v>20</v>
      </c>
      <c r="B98" s="34" t="s">
        <v>0</v>
      </c>
      <c r="C98" s="33">
        <v>29</v>
      </c>
      <c r="D98" s="34">
        <v>138562</v>
      </c>
      <c r="E98" s="44" t="s">
        <v>130</v>
      </c>
      <c r="F98" s="30">
        <v>18</v>
      </c>
      <c r="G98" s="102" t="s">
        <v>503</v>
      </c>
      <c r="H98" s="103" t="s">
        <v>503</v>
      </c>
      <c r="I98" s="1"/>
      <c r="K98" s="99"/>
    </row>
    <row r="99" spans="1:11" ht="16.2" customHeight="1">
      <c r="A99" s="35" t="s">
        <v>20</v>
      </c>
      <c r="B99" s="34" t="s">
        <v>0</v>
      </c>
      <c r="C99" s="33">
        <v>29</v>
      </c>
      <c r="D99" s="32">
        <v>137147</v>
      </c>
      <c r="E99" s="31" t="s">
        <v>129</v>
      </c>
      <c r="F99" s="30">
        <v>24</v>
      </c>
      <c r="G99" s="102" t="s">
        <v>503</v>
      </c>
      <c r="H99" s="103" t="s">
        <v>503</v>
      </c>
      <c r="I99" s="1"/>
      <c r="K99" s="99"/>
    </row>
    <row r="100" spans="1:11" ht="16.2" customHeight="1">
      <c r="A100" s="35" t="s">
        <v>20</v>
      </c>
      <c r="B100" s="34" t="s">
        <v>0</v>
      </c>
      <c r="C100" s="33">
        <v>18</v>
      </c>
      <c r="D100" s="32">
        <v>134222</v>
      </c>
      <c r="E100" s="28" t="s">
        <v>128</v>
      </c>
      <c r="F100" s="30">
        <v>18</v>
      </c>
      <c r="G100" s="102" t="s">
        <v>503</v>
      </c>
      <c r="H100" s="103" t="s">
        <v>503</v>
      </c>
      <c r="I100" s="1"/>
      <c r="K100" s="99"/>
    </row>
    <row r="101" spans="1:11" ht="16.2" customHeight="1">
      <c r="A101" s="35" t="s">
        <v>20</v>
      </c>
      <c r="B101" s="34" t="s">
        <v>0</v>
      </c>
      <c r="C101" s="33">
        <v>18</v>
      </c>
      <c r="D101" s="32">
        <v>134219</v>
      </c>
      <c r="E101" s="31" t="s">
        <v>127</v>
      </c>
      <c r="F101" s="30">
        <v>25</v>
      </c>
      <c r="G101" s="101">
        <v>0.15</v>
      </c>
      <c r="H101" s="30">
        <f>F101*0.85</f>
        <v>21.25</v>
      </c>
      <c r="I101" s="1"/>
      <c r="K101" s="99"/>
    </row>
    <row r="102" spans="1:11" ht="16.2" customHeight="1">
      <c r="A102" s="37" t="s">
        <v>20</v>
      </c>
      <c r="B102" s="34" t="s">
        <v>6</v>
      </c>
      <c r="C102" s="52">
        <v>46</v>
      </c>
      <c r="D102" s="41">
        <v>140511</v>
      </c>
      <c r="E102" s="34" t="s">
        <v>126</v>
      </c>
      <c r="F102" s="36">
        <v>19</v>
      </c>
      <c r="G102" s="102" t="s">
        <v>503</v>
      </c>
      <c r="H102" s="103" t="s">
        <v>503</v>
      </c>
      <c r="I102" s="1"/>
      <c r="K102" s="99"/>
    </row>
    <row r="103" spans="1:11" ht="16.2" customHeight="1">
      <c r="A103" s="37" t="s">
        <v>20</v>
      </c>
      <c r="B103" s="34" t="s">
        <v>6</v>
      </c>
      <c r="C103" s="52">
        <v>46</v>
      </c>
      <c r="D103" s="40">
        <v>140508</v>
      </c>
      <c r="E103" s="34" t="s">
        <v>125</v>
      </c>
      <c r="F103" s="36">
        <v>27</v>
      </c>
      <c r="G103" s="102" t="s">
        <v>503</v>
      </c>
      <c r="H103" s="103" t="s">
        <v>503</v>
      </c>
      <c r="I103" s="1"/>
      <c r="K103" s="99"/>
    </row>
    <row r="104" spans="1:11" ht="16.2" customHeight="1">
      <c r="A104" s="35" t="s">
        <v>20</v>
      </c>
      <c r="B104" s="34" t="s">
        <v>0</v>
      </c>
      <c r="C104" s="33">
        <v>91</v>
      </c>
      <c r="D104" s="32">
        <v>131065</v>
      </c>
      <c r="E104" s="28" t="s">
        <v>124</v>
      </c>
      <c r="F104" s="30">
        <v>17</v>
      </c>
      <c r="G104" s="102" t="s">
        <v>503</v>
      </c>
      <c r="H104" s="103" t="s">
        <v>503</v>
      </c>
      <c r="I104" s="1"/>
      <c r="K104" s="99"/>
    </row>
    <row r="105" spans="1:11" ht="16.2" customHeight="1">
      <c r="A105" s="35" t="s">
        <v>20</v>
      </c>
      <c r="B105" s="34" t="s">
        <v>0</v>
      </c>
      <c r="C105" s="33">
        <v>91</v>
      </c>
      <c r="D105" s="32">
        <v>131062</v>
      </c>
      <c r="E105" s="31" t="s">
        <v>123</v>
      </c>
      <c r="F105" s="30">
        <v>23</v>
      </c>
      <c r="G105" s="102" t="s">
        <v>503</v>
      </c>
      <c r="H105" s="103" t="s">
        <v>503</v>
      </c>
      <c r="I105" s="1"/>
      <c r="K105" s="99"/>
    </row>
    <row r="106" spans="1:11" ht="16.2" customHeight="1">
      <c r="A106" s="37" t="s">
        <v>20</v>
      </c>
      <c r="B106" s="34" t="s">
        <v>6</v>
      </c>
      <c r="C106" s="52">
        <v>39</v>
      </c>
      <c r="D106" s="41">
        <v>140748</v>
      </c>
      <c r="E106" s="41" t="s">
        <v>504</v>
      </c>
      <c r="F106" s="36">
        <v>19</v>
      </c>
      <c r="G106" s="102" t="s">
        <v>503</v>
      </c>
      <c r="H106" s="103" t="s">
        <v>503</v>
      </c>
      <c r="I106" s="1"/>
      <c r="K106" s="99"/>
    </row>
    <row r="107" spans="1:11" ht="16.2" customHeight="1">
      <c r="A107" s="37" t="s">
        <v>20</v>
      </c>
      <c r="B107" s="34" t="s">
        <v>6</v>
      </c>
      <c r="C107" s="52">
        <v>39</v>
      </c>
      <c r="D107" s="40">
        <v>140745</v>
      </c>
      <c r="E107" s="41" t="s">
        <v>122</v>
      </c>
      <c r="F107" s="36">
        <v>27</v>
      </c>
      <c r="G107" s="102" t="s">
        <v>503</v>
      </c>
      <c r="H107" s="103" t="s">
        <v>503</v>
      </c>
      <c r="I107" s="1"/>
      <c r="K107" s="99"/>
    </row>
    <row r="108" spans="1:11" ht="16.2" customHeight="1">
      <c r="A108" s="35" t="s">
        <v>20</v>
      </c>
      <c r="B108" s="34" t="s">
        <v>0</v>
      </c>
      <c r="C108" s="33">
        <v>20</v>
      </c>
      <c r="D108" s="32">
        <v>134246</v>
      </c>
      <c r="E108" s="28" t="s">
        <v>121</v>
      </c>
      <c r="F108" s="30">
        <v>18</v>
      </c>
      <c r="G108" s="102" t="s">
        <v>503</v>
      </c>
      <c r="H108" s="103" t="s">
        <v>503</v>
      </c>
      <c r="I108" s="1"/>
      <c r="K108" s="99"/>
    </row>
    <row r="109" spans="1:11" ht="16.2" customHeight="1">
      <c r="A109" s="35" t="s">
        <v>20</v>
      </c>
      <c r="B109" s="34" t="s">
        <v>0</v>
      </c>
      <c r="C109" s="33">
        <v>20</v>
      </c>
      <c r="D109" s="32">
        <v>134243</v>
      </c>
      <c r="E109" s="31" t="s">
        <v>120</v>
      </c>
      <c r="F109" s="30">
        <v>25</v>
      </c>
      <c r="G109" s="102" t="s">
        <v>503</v>
      </c>
      <c r="H109" s="103" t="s">
        <v>503</v>
      </c>
      <c r="I109" s="1"/>
      <c r="K109" s="99"/>
    </row>
    <row r="110" spans="1:11" ht="16.2" customHeight="1">
      <c r="A110" s="37" t="s">
        <v>20</v>
      </c>
      <c r="B110" s="34" t="s">
        <v>6</v>
      </c>
      <c r="C110" s="52">
        <v>21</v>
      </c>
      <c r="D110" s="41">
        <v>140503</v>
      </c>
      <c r="E110" s="34" t="s">
        <v>119</v>
      </c>
      <c r="F110" s="36">
        <v>18</v>
      </c>
      <c r="G110" s="102" t="s">
        <v>503</v>
      </c>
      <c r="H110" s="103" t="s">
        <v>503</v>
      </c>
      <c r="I110" s="1"/>
      <c r="K110" s="99"/>
    </row>
    <row r="111" spans="1:11" ht="16.2" customHeight="1">
      <c r="A111" s="37" t="s">
        <v>20</v>
      </c>
      <c r="B111" s="34" t="s">
        <v>6</v>
      </c>
      <c r="C111" s="52">
        <v>21</v>
      </c>
      <c r="D111" s="40">
        <v>140500</v>
      </c>
      <c r="E111" s="34" t="s">
        <v>118</v>
      </c>
      <c r="F111" s="36">
        <v>25</v>
      </c>
      <c r="G111" s="102" t="s">
        <v>503</v>
      </c>
      <c r="H111" s="103" t="s">
        <v>503</v>
      </c>
      <c r="I111" s="1"/>
      <c r="K111" s="99"/>
    </row>
    <row r="112" spans="1:11" ht="16.2" customHeight="1">
      <c r="A112" s="35" t="s">
        <v>20</v>
      </c>
      <c r="B112" s="34" t="s">
        <v>0</v>
      </c>
      <c r="C112" s="33">
        <v>64</v>
      </c>
      <c r="D112" s="38">
        <v>139336</v>
      </c>
      <c r="E112" s="34" t="s">
        <v>117</v>
      </c>
      <c r="F112" s="30">
        <v>17</v>
      </c>
      <c r="G112" s="101">
        <v>0.25</v>
      </c>
      <c r="H112" s="30">
        <f>F112*0.75</f>
        <v>12.75</v>
      </c>
      <c r="I112" s="1"/>
      <c r="K112" s="99"/>
    </row>
    <row r="113" spans="1:11" ht="16.2" customHeight="1">
      <c r="A113" s="35" t="s">
        <v>20</v>
      </c>
      <c r="B113" s="34" t="s">
        <v>0</v>
      </c>
      <c r="C113" s="33">
        <v>64</v>
      </c>
      <c r="D113" s="32">
        <v>138678</v>
      </c>
      <c r="E113" s="31" t="s">
        <v>116</v>
      </c>
      <c r="F113" s="30">
        <v>23</v>
      </c>
      <c r="G113" s="101">
        <v>0.25</v>
      </c>
      <c r="H113" s="30">
        <f>F113*0.75</f>
        <v>17.25</v>
      </c>
      <c r="I113" s="1"/>
      <c r="K113" s="99"/>
    </row>
    <row r="114" spans="1:11" ht="16.2" customHeight="1">
      <c r="A114" s="35" t="s">
        <v>20</v>
      </c>
      <c r="B114" s="34" t="s">
        <v>0</v>
      </c>
      <c r="C114" s="33">
        <v>131</v>
      </c>
      <c r="D114" s="39">
        <v>137136</v>
      </c>
      <c r="E114" s="34" t="s">
        <v>115</v>
      </c>
      <c r="F114" s="30">
        <v>25</v>
      </c>
      <c r="G114" s="102" t="s">
        <v>503</v>
      </c>
      <c r="H114" s="103" t="s">
        <v>503</v>
      </c>
      <c r="I114" s="1"/>
      <c r="K114" s="99"/>
    </row>
    <row r="115" spans="1:11" ht="16.2" customHeight="1">
      <c r="A115" s="35" t="s">
        <v>20</v>
      </c>
      <c r="B115" s="34" t="s">
        <v>0</v>
      </c>
      <c r="C115" s="33">
        <v>45</v>
      </c>
      <c r="D115" s="39">
        <v>138706</v>
      </c>
      <c r="E115" s="34" t="s">
        <v>114</v>
      </c>
      <c r="F115" s="30">
        <v>17</v>
      </c>
      <c r="G115" s="102" t="s">
        <v>503</v>
      </c>
      <c r="H115" s="103" t="s">
        <v>503</v>
      </c>
      <c r="I115" s="1"/>
      <c r="K115" s="99"/>
    </row>
    <row r="116" spans="1:11" ht="16.2" customHeight="1">
      <c r="A116" s="35" t="s">
        <v>20</v>
      </c>
      <c r="B116" s="34" t="s">
        <v>0</v>
      </c>
      <c r="C116" s="33">
        <v>84</v>
      </c>
      <c r="D116" s="32">
        <v>134078</v>
      </c>
      <c r="E116" s="28" t="s">
        <v>113</v>
      </c>
      <c r="F116" s="30">
        <v>17</v>
      </c>
      <c r="G116" s="101">
        <v>0.2</v>
      </c>
      <c r="H116" s="30">
        <f>F116*0.8</f>
        <v>13.600000000000001</v>
      </c>
      <c r="I116" s="1"/>
      <c r="K116" s="99"/>
    </row>
    <row r="117" spans="1:11" ht="16.2" customHeight="1">
      <c r="A117" s="35" t="s">
        <v>20</v>
      </c>
      <c r="B117" s="34" t="s">
        <v>0</v>
      </c>
      <c r="C117" s="33">
        <v>84</v>
      </c>
      <c r="D117" s="32">
        <v>134075</v>
      </c>
      <c r="E117" s="31" t="s">
        <v>112</v>
      </c>
      <c r="F117" s="30">
        <v>22</v>
      </c>
      <c r="G117" s="101">
        <v>0.2</v>
      </c>
      <c r="H117" s="30">
        <f>F117*0.8</f>
        <v>17.600000000000001</v>
      </c>
      <c r="I117" s="1"/>
      <c r="K117" s="99"/>
    </row>
    <row r="118" spans="1:11" ht="16.2" customHeight="1">
      <c r="A118" s="35" t="s">
        <v>20</v>
      </c>
      <c r="B118" s="34" t="s">
        <v>0</v>
      </c>
      <c r="C118" s="33">
        <v>91</v>
      </c>
      <c r="D118" s="32">
        <v>134024</v>
      </c>
      <c r="E118" s="28" t="s">
        <v>111</v>
      </c>
      <c r="F118" s="30">
        <v>22</v>
      </c>
      <c r="G118" s="102" t="s">
        <v>503</v>
      </c>
      <c r="H118" s="103" t="s">
        <v>503</v>
      </c>
      <c r="I118" s="1"/>
      <c r="K118" s="99"/>
    </row>
    <row r="119" spans="1:11" ht="16.2" customHeight="1">
      <c r="A119" s="35" t="s">
        <v>20</v>
      </c>
      <c r="B119" s="34" t="s">
        <v>0</v>
      </c>
      <c r="C119" s="33">
        <v>91</v>
      </c>
      <c r="D119" s="32">
        <v>134021</v>
      </c>
      <c r="E119" s="31" t="s">
        <v>110</v>
      </c>
      <c r="F119" s="30">
        <v>30</v>
      </c>
      <c r="G119" s="101">
        <v>0.15</v>
      </c>
      <c r="H119" s="30">
        <f>F119*0.85</f>
        <v>25.5</v>
      </c>
      <c r="I119" s="1"/>
      <c r="K119" s="99"/>
    </row>
    <row r="120" spans="1:11" ht="16.2" customHeight="1">
      <c r="A120" s="35" t="s">
        <v>20</v>
      </c>
      <c r="B120" s="34" t="s">
        <v>0</v>
      </c>
      <c r="C120" s="33">
        <v>130</v>
      </c>
      <c r="D120" s="38">
        <v>139868</v>
      </c>
      <c r="E120" s="34" t="s">
        <v>109</v>
      </c>
      <c r="F120" s="30">
        <v>18</v>
      </c>
      <c r="G120" s="101">
        <v>0.25</v>
      </c>
      <c r="H120" s="30">
        <f>F120*0.75</f>
        <v>13.5</v>
      </c>
      <c r="I120" s="1"/>
      <c r="K120" s="99"/>
    </row>
    <row r="121" spans="1:11" ht="16.2" customHeight="1">
      <c r="A121" s="35" t="s">
        <v>20</v>
      </c>
      <c r="B121" s="34" t="s">
        <v>0</v>
      </c>
      <c r="C121" s="33">
        <v>130</v>
      </c>
      <c r="D121" s="32">
        <v>138712</v>
      </c>
      <c r="E121" s="31" t="s">
        <v>108</v>
      </c>
      <c r="F121" s="30">
        <v>25</v>
      </c>
      <c r="G121" s="101">
        <v>0.2</v>
      </c>
      <c r="H121" s="30">
        <f>F121*0.8</f>
        <v>20</v>
      </c>
      <c r="I121" s="1"/>
      <c r="K121" s="99"/>
    </row>
    <row r="122" spans="1:11" ht="16.2" customHeight="1">
      <c r="A122" s="35" t="s">
        <v>20</v>
      </c>
      <c r="B122" s="34" t="s">
        <v>0</v>
      </c>
      <c r="C122" s="33">
        <v>114</v>
      </c>
      <c r="D122" s="43">
        <v>133869</v>
      </c>
      <c r="E122" s="28" t="s">
        <v>107</v>
      </c>
      <c r="F122" s="30">
        <v>17</v>
      </c>
      <c r="G122" s="102" t="s">
        <v>503</v>
      </c>
      <c r="H122" s="103" t="s">
        <v>503</v>
      </c>
      <c r="I122" s="1"/>
      <c r="K122" s="99"/>
    </row>
    <row r="123" spans="1:11" ht="16.2" customHeight="1">
      <c r="A123" s="35" t="s">
        <v>20</v>
      </c>
      <c r="B123" s="34" t="s">
        <v>0</v>
      </c>
      <c r="C123" s="33">
        <v>114</v>
      </c>
      <c r="D123" s="32">
        <v>133866</v>
      </c>
      <c r="E123" s="31" t="s">
        <v>106</v>
      </c>
      <c r="F123" s="30">
        <v>23</v>
      </c>
      <c r="G123" s="101">
        <v>0.2</v>
      </c>
      <c r="H123" s="30">
        <f>F123*0.8</f>
        <v>18.400000000000002</v>
      </c>
      <c r="I123" s="1"/>
      <c r="K123" s="99"/>
    </row>
    <row r="124" spans="1:11" ht="16.2" customHeight="1">
      <c r="A124" s="35" t="s">
        <v>20</v>
      </c>
      <c r="B124" s="34" t="s">
        <v>0</v>
      </c>
      <c r="C124" s="33">
        <v>101</v>
      </c>
      <c r="D124" s="38">
        <v>139565</v>
      </c>
      <c r="E124" s="34" t="s">
        <v>105</v>
      </c>
      <c r="F124" s="30">
        <v>15</v>
      </c>
      <c r="G124" s="101">
        <v>0.25</v>
      </c>
      <c r="H124" s="30">
        <f>F124*0.75</f>
        <v>11.25</v>
      </c>
      <c r="I124" s="1"/>
      <c r="K124" s="99"/>
    </row>
    <row r="125" spans="1:11" ht="16.2" customHeight="1">
      <c r="A125" s="35" t="s">
        <v>20</v>
      </c>
      <c r="B125" s="34" t="s">
        <v>0</v>
      </c>
      <c r="C125" s="33">
        <v>101</v>
      </c>
      <c r="D125" s="42">
        <v>139430</v>
      </c>
      <c r="E125" s="34" t="s">
        <v>104</v>
      </c>
      <c r="F125" s="30">
        <v>20</v>
      </c>
      <c r="G125" s="102" t="s">
        <v>503</v>
      </c>
      <c r="H125" s="103" t="s">
        <v>503</v>
      </c>
      <c r="I125" s="1"/>
      <c r="K125" s="99"/>
    </row>
    <row r="126" spans="1:11" ht="16.2" customHeight="1">
      <c r="A126" s="35" t="s">
        <v>20</v>
      </c>
      <c r="B126" s="34" t="s">
        <v>0</v>
      </c>
      <c r="C126" s="33">
        <v>23</v>
      </c>
      <c r="D126" s="32">
        <v>134360</v>
      </c>
      <c r="E126" s="28" t="s">
        <v>103</v>
      </c>
      <c r="F126" s="30">
        <v>10</v>
      </c>
      <c r="G126" s="102" t="s">
        <v>503</v>
      </c>
      <c r="H126" s="103" t="s">
        <v>503</v>
      </c>
      <c r="I126" s="1"/>
      <c r="K126" s="99"/>
    </row>
    <row r="127" spans="1:11" ht="16.2" customHeight="1">
      <c r="A127" s="35" t="s">
        <v>20</v>
      </c>
      <c r="B127" s="34" t="s">
        <v>0</v>
      </c>
      <c r="C127" s="33">
        <v>132</v>
      </c>
      <c r="D127" s="39">
        <v>135382</v>
      </c>
      <c r="E127" s="34" t="s">
        <v>102</v>
      </c>
      <c r="F127" s="30">
        <v>46</v>
      </c>
      <c r="G127" s="102" t="s">
        <v>503</v>
      </c>
      <c r="H127" s="103" t="s">
        <v>503</v>
      </c>
      <c r="I127" s="1"/>
      <c r="K127" s="99"/>
    </row>
    <row r="128" spans="1:11" ht="16.2" customHeight="1">
      <c r="A128" s="35" t="s">
        <v>20</v>
      </c>
      <c r="B128" s="34" t="s">
        <v>0</v>
      </c>
      <c r="C128" s="33">
        <v>69</v>
      </c>
      <c r="D128" s="38">
        <v>139468</v>
      </c>
      <c r="E128" s="34" t="s">
        <v>101</v>
      </c>
      <c r="F128" s="30">
        <v>19</v>
      </c>
      <c r="G128" s="101">
        <v>0.15</v>
      </c>
      <c r="H128" s="30">
        <f>F128*0.85</f>
        <v>16.149999999999999</v>
      </c>
      <c r="I128" s="1"/>
      <c r="K128" s="99"/>
    </row>
    <row r="129" spans="1:11" ht="16.2" customHeight="1">
      <c r="A129" s="35" t="s">
        <v>20</v>
      </c>
      <c r="B129" s="34" t="s">
        <v>0</v>
      </c>
      <c r="C129" s="33">
        <v>69</v>
      </c>
      <c r="D129" s="32">
        <v>138810</v>
      </c>
      <c r="E129" s="31" t="s">
        <v>100</v>
      </c>
      <c r="F129" s="30">
        <v>27</v>
      </c>
      <c r="G129" s="102" t="s">
        <v>503</v>
      </c>
      <c r="H129" s="103" t="s">
        <v>503</v>
      </c>
      <c r="I129" s="1"/>
      <c r="K129" s="99"/>
    </row>
    <row r="130" spans="1:11" ht="16.2" customHeight="1">
      <c r="A130" s="35" t="s">
        <v>20</v>
      </c>
      <c r="B130" s="34" t="s">
        <v>0</v>
      </c>
      <c r="C130" s="33">
        <v>116</v>
      </c>
      <c r="D130" s="38">
        <v>139344</v>
      </c>
      <c r="E130" s="34" t="s">
        <v>99</v>
      </c>
      <c r="F130" s="30">
        <v>17</v>
      </c>
      <c r="G130" s="101">
        <v>0.2</v>
      </c>
      <c r="H130" s="30">
        <f>F130*0.8</f>
        <v>13.600000000000001</v>
      </c>
      <c r="I130" s="1"/>
      <c r="K130" s="99"/>
    </row>
    <row r="131" spans="1:11" ht="16.2" customHeight="1">
      <c r="A131" s="35" t="s">
        <v>20</v>
      </c>
      <c r="B131" s="34" t="s">
        <v>0</v>
      </c>
      <c r="C131" s="33">
        <v>116</v>
      </c>
      <c r="D131" s="32">
        <v>138708</v>
      </c>
      <c r="E131" s="31" t="s">
        <v>98</v>
      </c>
      <c r="F131" s="30">
        <v>23</v>
      </c>
      <c r="G131" s="101">
        <v>0.15</v>
      </c>
      <c r="H131" s="30">
        <f>F131*0.85</f>
        <v>19.55</v>
      </c>
      <c r="I131" s="1"/>
      <c r="K131" s="99"/>
    </row>
    <row r="132" spans="1:11" ht="16.2" customHeight="1">
      <c r="A132" s="35" t="s">
        <v>20</v>
      </c>
      <c r="B132" s="34" t="s">
        <v>0</v>
      </c>
      <c r="C132" s="33">
        <v>71</v>
      </c>
      <c r="D132" s="39">
        <v>135071</v>
      </c>
      <c r="E132" s="34" t="s">
        <v>97</v>
      </c>
      <c r="F132" s="30">
        <v>17</v>
      </c>
      <c r="G132" s="101">
        <v>0.25</v>
      </c>
      <c r="H132" s="30">
        <f>F132*0.75</f>
        <v>12.75</v>
      </c>
      <c r="I132" s="1"/>
      <c r="K132" s="99"/>
    </row>
    <row r="133" spans="1:11" ht="16.2" customHeight="1">
      <c r="A133" s="35" t="s">
        <v>20</v>
      </c>
      <c r="B133" s="34" t="s">
        <v>0</v>
      </c>
      <c r="C133" s="33">
        <v>71</v>
      </c>
      <c r="D133" s="32">
        <v>135068</v>
      </c>
      <c r="E133" s="31" t="s">
        <v>96</v>
      </c>
      <c r="F133" s="30">
        <v>22</v>
      </c>
      <c r="G133" s="101">
        <v>0.2</v>
      </c>
      <c r="H133" s="30">
        <f>F133*0.8</f>
        <v>17.600000000000001</v>
      </c>
      <c r="I133" s="1"/>
      <c r="K133" s="99"/>
    </row>
    <row r="134" spans="1:11" ht="16.2" customHeight="1">
      <c r="A134" s="35" t="s">
        <v>20</v>
      </c>
      <c r="B134" s="34" t="s">
        <v>0</v>
      </c>
      <c r="C134" s="33">
        <v>60</v>
      </c>
      <c r="D134" s="32">
        <v>134144</v>
      </c>
      <c r="E134" s="28" t="s">
        <v>95</v>
      </c>
      <c r="F134" s="30">
        <v>18</v>
      </c>
      <c r="G134" s="102" t="s">
        <v>503</v>
      </c>
      <c r="H134" s="103" t="s">
        <v>503</v>
      </c>
      <c r="I134" s="1"/>
      <c r="K134" s="99"/>
    </row>
    <row r="135" spans="1:11" ht="16.2" customHeight="1">
      <c r="A135" s="35" t="s">
        <v>20</v>
      </c>
      <c r="B135" s="34" t="s">
        <v>0</v>
      </c>
      <c r="C135" s="33">
        <v>60</v>
      </c>
      <c r="D135" s="32">
        <v>134141</v>
      </c>
      <c r="E135" s="31" t="s">
        <v>94</v>
      </c>
      <c r="F135" s="30">
        <v>25</v>
      </c>
      <c r="G135" s="101">
        <v>0.2</v>
      </c>
      <c r="H135" s="30">
        <f>F135*0.8</f>
        <v>20</v>
      </c>
      <c r="I135" s="1"/>
      <c r="K135" s="99"/>
    </row>
    <row r="136" spans="1:11" ht="16.2" customHeight="1">
      <c r="A136" s="35" t="s">
        <v>20</v>
      </c>
      <c r="B136" s="34" t="s">
        <v>0</v>
      </c>
      <c r="C136" s="33">
        <v>58</v>
      </c>
      <c r="D136" s="32">
        <v>134090</v>
      </c>
      <c r="E136" s="28" t="s">
        <v>93</v>
      </c>
      <c r="F136" s="30">
        <v>18</v>
      </c>
      <c r="G136" s="102" t="s">
        <v>503</v>
      </c>
      <c r="H136" s="103" t="s">
        <v>503</v>
      </c>
      <c r="I136" s="1"/>
      <c r="K136" s="99"/>
    </row>
    <row r="137" spans="1:11" ht="16.2" customHeight="1">
      <c r="A137" s="35" t="s">
        <v>20</v>
      </c>
      <c r="B137" s="34" t="s">
        <v>0</v>
      </c>
      <c r="C137" s="33">
        <v>58</v>
      </c>
      <c r="D137" s="32">
        <v>134087</v>
      </c>
      <c r="E137" s="28" t="s">
        <v>92</v>
      </c>
      <c r="F137" s="30">
        <v>25</v>
      </c>
      <c r="G137" s="101">
        <v>0.25</v>
      </c>
      <c r="H137" s="30">
        <f>F137*0.75</f>
        <v>18.75</v>
      </c>
      <c r="I137" s="1"/>
      <c r="K137" s="99"/>
    </row>
    <row r="138" spans="1:11" ht="16.2" customHeight="1">
      <c r="A138" s="37" t="s">
        <v>20</v>
      </c>
      <c r="B138" s="34" t="s">
        <v>6</v>
      </c>
      <c r="C138" s="52">
        <v>5</v>
      </c>
      <c r="D138" s="41">
        <v>140961</v>
      </c>
      <c r="E138" s="34" t="s">
        <v>224</v>
      </c>
      <c r="F138" s="36">
        <v>19</v>
      </c>
      <c r="G138" s="102" t="s">
        <v>503</v>
      </c>
      <c r="H138" s="103" t="s">
        <v>503</v>
      </c>
      <c r="I138" s="1"/>
      <c r="K138" s="99"/>
    </row>
    <row r="139" spans="1:11" ht="16.2" customHeight="1">
      <c r="A139" s="37" t="s">
        <v>20</v>
      </c>
      <c r="B139" s="34" t="s">
        <v>6</v>
      </c>
      <c r="C139" s="52">
        <v>5</v>
      </c>
      <c r="D139" s="40">
        <v>140651</v>
      </c>
      <c r="E139" s="34" t="s">
        <v>91</v>
      </c>
      <c r="F139" s="36">
        <v>27</v>
      </c>
      <c r="G139" s="102" t="s">
        <v>503</v>
      </c>
      <c r="H139" s="103" t="s">
        <v>503</v>
      </c>
      <c r="I139" s="1"/>
      <c r="K139" s="99"/>
    </row>
    <row r="140" spans="1:11" ht="16.2" customHeight="1">
      <c r="A140" s="35" t="s">
        <v>20</v>
      </c>
      <c r="B140" s="34" t="s">
        <v>0</v>
      </c>
      <c r="C140" s="33">
        <v>115</v>
      </c>
      <c r="D140" s="32">
        <v>133830</v>
      </c>
      <c r="E140" s="28" t="s">
        <v>90</v>
      </c>
      <c r="F140" s="30">
        <v>15</v>
      </c>
      <c r="G140" s="102" t="s">
        <v>503</v>
      </c>
      <c r="H140" s="103" t="s">
        <v>503</v>
      </c>
      <c r="I140" s="1"/>
      <c r="K140" s="99"/>
    </row>
    <row r="141" spans="1:11" ht="16.2" customHeight="1">
      <c r="A141" s="35" t="s">
        <v>20</v>
      </c>
      <c r="B141" s="34" t="s">
        <v>0</v>
      </c>
      <c r="C141" s="33">
        <v>65</v>
      </c>
      <c r="D141" s="39">
        <v>133230</v>
      </c>
      <c r="E141" s="28" t="s">
        <v>89</v>
      </c>
      <c r="F141" s="30">
        <v>22</v>
      </c>
      <c r="G141" s="101">
        <v>0.15</v>
      </c>
      <c r="H141" s="30">
        <f>F141*0.85</f>
        <v>18.7</v>
      </c>
      <c r="I141" s="1"/>
      <c r="K141" s="99"/>
    </row>
    <row r="142" spans="1:11" ht="16.2" customHeight="1">
      <c r="A142" s="35" t="s">
        <v>20</v>
      </c>
      <c r="B142" s="34" t="s">
        <v>0</v>
      </c>
      <c r="C142" s="33">
        <v>65</v>
      </c>
      <c r="D142" s="32">
        <v>133227</v>
      </c>
      <c r="E142" s="31" t="s">
        <v>88</v>
      </c>
      <c r="F142" s="30">
        <v>30</v>
      </c>
      <c r="G142" s="101">
        <v>0.15</v>
      </c>
      <c r="H142" s="30">
        <f>F142*0.85</f>
        <v>25.5</v>
      </c>
      <c r="I142" s="1"/>
      <c r="K142" s="99"/>
    </row>
    <row r="143" spans="1:11" ht="16.2" customHeight="1">
      <c r="A143" s="35" t="s">
        <v>20</v>
      </c>
      <c r="B143" s="34" t="s">
        <v>0</v>
      </c>
      <c r="C143" s="33">
        <v>99</v>
      </c>
      <c r="D143" s="38">
        <v>122497</v>
      </c>
      <c r="E143" s="34" t="s">
        <v>87</v>
      </c>
      <c r="F143" s="30">
        <v>21</v>
      </c>
      <c r="G143" s="102" t="s">
        <v>503</v>
      </c>
      <c r="H143" s="103" t="s">
        <v>503</v>
      </c>
      <c r="I143" s="1"/>
      <c r="K143" s="99"/>
    </row>
    <row r="144" spans="1:11" ht="16.2" customHeight="1">
      <c r="A144" s="35" t="s">
        <v>20</v>
      </c>
      <c r="B144" s="34" t="s">
        <v>0</v>
      </c>
      <c r="C144" s="33">
        <v>99</v>
      </c>
      <c r="D144" s="32">
        <v>128706</v>
      </c>
      <c r="E144" s="31" t="s">
        <v>86</v>
      </c>
      <c r="F144" s="30">
        <v>29</v>
      </c>
      <c r="G144" s="102" t="s">
        <v>503</v>
      </c>
      <c r="H144" s="103" t="s">
        <v>503</v>
      </c>
      <c r="I144" s="1"/>
      <c r="K144" s="99"/>
    </row>
    <row r="145" spans="1:11" ht="16.2" customHeight="1">
      <c r="A145" s="35" t="s">
        <v>20</v>
      </c>
      <c r="B145" s="34" t="s">
        <v>0</v>
      </c>
      <c r="C145" s="33">
        <v>46</v>
      </c>
      <c r="D145" s="32">
        <v>134264</v>
      </c>
      <c r="E145" s="28" t="s">
        <v>85</v>
      </c>
      <c r="F145" s="30">
        <v>17</v>
      </c>
      <c r="G145" s="102" t="s">
        <v>503</v>
      </c>
      <c r="H145" s="103" t="s">
        <v>503</v>
      </c>
      <c r="I145" s="1"/>
      <c r="K145" s="99"/>
    </row>
    <row r="146" spans="1:11" ht="16.2" customHeight="1">
      <c r="A146" s="35" t="s">
        <v>20</v>
      </c>
      <c r="B146" s="34" t="s">
        <v>0</v>
      </c>
      <c r="C146" s="33">
        <v>46</v>
      </c>
      <c r="D146" s="32">
        <v>134261</v>
      </c>
      <c r="E146" s="31" t="s">
        <v>84</v>
      </c>
      <c r="F146" s="30">
        <v>22</v>
      </c>
      <c r="G146" s="102" t="s">
        <v>503</v>
      </c>
      <c r="H146" s="103" t="s">
        <v>503</v>
      </c>
      <c r="I146" s="1"/>
      <c r="K146" s="99"/>
    </row>
    <row r="147" spans="1:11" ht="16.2" customHeight="1">
      <c r="A147" s="35" t="s">
        <v>20</v>
      </c>
      <c r="B147" s="34" t="s">
        <v>0</v>
      </c>
      <c r="C147" s="33">
        <v>79</v>
      </c>
      <c r="D147" s="39">
        <v>138936</v>
      </c>
      <c r="E147" s="34" t="s">
        <v>83</v>
      </c>
      <c r="F147" s="30">
        <v>15</v>
      </c>
      <c r="G147" s="102" t="s">
        <v>503</v>
      </c>
      <c r="H147" s="103" t="s">
        <v>503</v>
      </c>
      <c r="I147" s="1"/>
      <c r="K147" s="99"/>
    </row>
    <row r="148" spans="1:11" ht="16.2" customHeight="1">
      <c r="A148" s="35" t="s">
        <v>20</v>
      </c>
      <c r="B148" s="34" t="s">
        <v>0</v>
      </c>
      <c r="C148" s="33">
        <v>50</v>
      </c>
      <c r="D148" s="39">
        <v>135785</v>
      </c>
      <c r="E148" s="34" t="s">
        <v>82</v>
      </c>
      <c r="F148" s="30">
        <v>26</v>
      </c>
      <c r="G148" s="102" t="s">
        <v>503</v>
      </c>
      <c r="H148" s="103" t="s">
        <v>503</v>
      </c>
      <c r="I148" s="1"/>
      <c r="K148" s="99"/>
    </row>
    <row r="149" spans="1:11" ht="16.2" customHeight="1">
      <c r="A149" s="35" t="s">
        <v>20</v>
      </c>
      <c r="B149" s="34" t="s">
        <v>0</v>
      </c>
      <c r="C149" s="33">
        <v>53</v>
      </c>
      <c r="D149" s="39">
        <v>138738</v>
      </c>
      <c r="E149" s="28" t="s">
        <v>81</v>
      </c>
      <c r="F149" s="30">
        <v>15</v>
      </c>
      <c r="G149" s="101">
        <v>0.25</v>
      </c>
      <c r="H149" s="30">
        <f>F149*0.75</f>
        <v>11.25</v>
      </c>
      <c r="I149" s="1"/>
      <c r="K149" s="99"/>
    </row>
    <row r="150" spans="1:11" ht="16.2" customHeight="1">
      <c r="A150" s="35" t="s">
        <v>20</v>
      </c>
      <c r="B150" s="34" t="s">
        <v>0</v>
      </c>
      <c r="C150" s="33">
        <v>35</v>
      </c>
      <c r="D150" s="39">
        <v>138672</v>
      </c>
      <c r="E150" s="34" t="s">
        <v>80</v>
      </c>
      <c r="F150" s="30">
        <v>15</v>
      </c>
      <c r="G150" s="102" t="s">
        <v>503</v>
      </c>
      <c r="H150" s="103" t="s">
        <v>503</v>
      </c>
      <c r="I150" s="1"/>
      <c r="K150" s="99"/>
    </row>
    <row r="151" spans="1:11" ht="16.2" customHeight="1">
      <c r="A151" s="35" t="s">
        <v>20</v>
      </c>
      <c r="B151" s="34" t="s">
        <v>0</v>
      </c>
      <c r="C151" s="33">
        <v>85</v>
      </c>
      <c r="D151" s="39">
        <v>137157</v>
      </c>
      <c r="E151" s="34" t="s">
        <v>79</v>
      </c>
      <c r="F151" s="30">
        <v>14</v>
      </c>
      <c r="G151" s="102" t="s">
        <v>503</v>
      </c>
      <c r="H151" s="103" t="s">
        <v>503</v>
      </c>
      <c r="I151" s="1"/>
      <c r="K151" s="99"/>
    </row>
    <row r="152" spans="1:11" ht="16.2" customHeight="1">
      <c r="A152" s="37" t="s">
        <v>20</v>
      </c>
      <c r="B152" s="34" t="s">
        <v>6</v>
      </c>
      <c r="C152" s="52">
        <v>43</v>
      </c>
      <c r="D152" s="34">
        <v>140743</v>
      </c>
      <c r="E152" s="70" t="s">
        <v>498</v>
      </c>
      <c r="F152" s="36">
        <v>16</v>
      </c>
      <c r="G152" s="102" t="s">
        <v>503</v>
      </c>
      <c r="H152" s="103" t="s">
        <v>503</v>
      </c>
      <c r="I152" s="1"/>
      <c r="K152" s="99"/>
    </row>
    <row r="153" spans="1:11" ht="16.2" customHeight="1">
      <c r="A153" s="35" t="s">
        <v>20</v>
      </c>
      <c r="B153" s="34" t="s">
        <v>0</v>
      </c>
      <c r="C153" s="33">
        <v>51</v>
      </c>
      <c r="D153" s="39">
        <v>138740</v>
      </c>
      <c r="E153" s="28" t="s">
        <v>78</v>
      </c>
      <c r="F153" s="30">
        <v>16</v>
      </c>
      <c r="G153" s="101">
        <v>0.25</v>
      </c>
      <c r="H153" s="30">
        <f>F153*0.75</f>
        <v>12</v>
      </c>
      <c r="I153" s="1"/>
      <c r="K153" s="99"/>
    </row>
    <row r="154" spans="1:11" ht="16.2" customHeight="1">
      <c r="A154" s="35" t="s">
        <v>20</v>
      </c>
      <c r="B154" s="34" t="s">
        <v>0</v>
      </c>
      <c r="C154" s="33">
        <v>54</v>
      </c>
      <c r="D154" s="39">
        <v>135786</v>
      </c>
      <c r="E154" s="34" t="s">
        <v>77</v>
      </c>
      <c r="F154" s="30">
        <v>16</v>
      </c>
      <c r="G154" s="101">
        <v>0.15</v>
      </c>
      <c r="H154" s="30">
        <f>F154*0.85</f>
        <v>13.6</v>
      </c>
      <c r="I154" s="1"/>
      <c r="K154" s="99"/>
    </row>
    <row r="155" spans="1:11" ht="16.2" customHeight="1">
      <c r="A155" s="35" t="s">
        <v>20</v>
      </c>
      <c r="B155" s="34" t="s">
        <v>0</v>
      </c>
      <c r="C155" s="33">
        <v>52</v>
      </c>
      <c r="D155" s="39">
        <v>138736</v>
      </c>
      <c r="E155" s="28" t="s">
        <v>76</v>
      </c>
      <c r="F155" s="30">
        <v>16</v>
      </c>
      <c r="G155" s="101">
        <v>0.15</v>
      </c>
      <c r="H155" s="30">
        <f>F155*0.85</f>
        <v>13.6</v>
      </c>
      <c r="I155" s="1"/>
      <c r="K155" s="99"/>
    </row>
    <row r="156" spans="1:11" ht="16.2" customHeight="1">
      <c r="A156" s="35" t="s">
        <v>20</v>
      </c>
      <c r="B156" s="34" t="s">
        <v>0</v>
      </c>
      <c r="C156" s="33">
        <v>78</v>
      </c>
      <c r="D156" s="32">
        <v>134210</v>
      </c>
      <c r="E156" s="28" t="s">
        <v>75</v>
      </c>
      <c r="F156" s="30">
        <v>20</v>
      </c>
      <c r="G156" s="102" t="s">
        <v>503</v>
      </c>
      <c r="H156" s="103" t="s">
        <v>503</v>
      </c>
      <c r="I156" s="1"/>
      <c r="K156" s="99"/>
    </row>
    <row r="157" spans="1:11" ht="16.2" customHeight="1">
      <c r="A157" s="35" t="s">
        <v>20</v>
      </c>
      <c r="B157" s="34" t="s">
        <v>0</v>
      </c>
      <c r="C157" s="33">
        <v>78</v>
      </c>
      <c r="D157" s="32">
        <v>134339</v>
      </c>
      <c r="E157" s="31" t="s">
        <v>74</v>
      </c>
      <c r="F157" s="30">
        <v>28</v>
      </c>
      <c r="G157" s="102" t="s">
        <v>503</v>
      </c>
      <c r="H157" s="103" t="s">
        <v>503</v>
      </c>
      <c r="I157" s="1"/>
      <c r="K157" s="99"/>
    </row>
    <row r="158" spans="1:11" ht="16.2" customHeight="1">
      <c r="A158" s="35" t="s">
        <v>20</v>
      </c>
      <c r="B158" s="34" t="s">
        <v>0</v>
      </c>
      <c r="C158" s="33">
        <v>8</v>
      </c>
      <c r="D158" s="32">
        <v>131350</v>
      </c>
      <c r="E158" s="28" t="s">
        <v>73</v>
      </c>
      <c r="F158" s="30">
        <v>18</v>
      </c>
      <c r="G158" s="102" t="s">
        <v>503</v>
      </c>
      <c r="H158" s="103" t="s">
        <v>503</v>
      </c>
      <c r="I158" s="1"/>
      <c r="K158" s="99"/>
    </row>
    <row r="159" spans="1:11" ht="16.2" customHeight="1">
      <c r="A159" s="35" t="s">
        <v>20</v>
      </c>
      <c r="B159" s="34" t="s">
        <v>0</v>
      </c>
      <c r="C159" s="33">
        <v>8</v>
      </c>
      <c r="D159" s="32">
        <v>131347</v>
      </c>
      <c r="E159" s="31" t="s">
        <v>72</v>
      </c>
      <c r="F159" s="30">
        <v>24</v>
      </c>
      <c r="G159" s="102" t="s">
        <v>503</v>
      </c>
      <c r="H159" s="103" t="s">
        <v>503</v>
      </c>
      <c r="I159" s="1"/>
      <c r="K159" s="99"/>
    </row>
    <row r="160" spans="1:11" ht="16.2" customHeight="1">
      <c r="A160" s="35" t="s">
        <v>20</v>
      </c>
      <c r="B160" s="34" t="s">
        <v>0</v>
      </c>
      <c r="C160" s="33">
        <v>68</v>
      </c>
      <c r="D160" s="39">
        <v>138808</v>
      </c>
      <c r="E160" s="34" t="s">
        <v>71</v>
      </c>
      <c r="F160" s="30">
        <v>16</v>
      </c>
      <c r="G160" s="102" t="s">
        <v>503</v>
      </c>
      <c r="H160" s="103" t="s">
        <v>503</v>
      </c>
      <c r="I160" s="1"/>
      <c r="K160" s="99"/>
    </row>
    <row r="161" spans="1:11" ht="16.2" customHeight="1">
      <c r="A161" s="35" t="s">
        <v>20</v>
      </c>
      <c r="B161" s="34" t="s">
        <v>0</v>
      </c>
      <c r="C161" s="33">
        <v>99</v>
      </c>
      <c r="D161" s="38">
        <v>126707</v>
      </c>
      <c r="E161" s="34" t="s">
        <v>70</v>
      </c>
      <c r="F161" s="30">
        <v>18</v>
      </c>
      <c r="G161" s="102" t="s">
        <v>503</v>
      </c>
      <c r="H161" s="103" t="s">
        <v>503</v>
      </c>
      <c r="I161" s="1"/>
      <c r="K161" s="99"/>
    </row>
    <row r="162" spans="1:11" ht="16.2" customHeight="1">
      <c r="A162" s="35" t="s">
        <v>20</v>
      </c>
      <c r="B162" s="34" t="s">
        <v>0</v>
      </c>
      <c r="C162" s="33">
        <v>99</v>
      </c>
      <c r="D162" s="32">
        <v>132070</v>
      </c>
      <c r="E162" s="31" t="s">
        <v>69</v>
      </c>
      <c r="F162" s="30">
        <v>24</v>
      </c>
      <c r="G162" s="102" t="s">
        <v>503</v>
      </c>
      <c r="H162" s="103" t="s">
        <v>503</v>
      </c>
      <c r="I162" s="1"/>
      <c r="K162" s="99"/>
    </row>
    <row r="163" spans="1:11" ht="16.2" customHeight="1">
      <c r="A163" s="35" t="s">
        <v>20</v>
      </c>
      <c r="B163" s="34" t="s">
        <v>0</v>
      </c>
      <c r="C163" s="33">
        <v>46</v>
      </c>
      <c r="D163" s="32">
        <v>133988</v>
      </c>
      <c r="E163" s="28" t="s">
        <v>68</v>
      </c>
      <c r="F163" s="30">
        <v>17</v>
      </c>
      <c r="G163" s="102" t="s">
        <v>503</v>
      </c>
      <c r="H163" s="103" t="s">
        <v>503</v>
      </c>
      <c r="I163" s="1"/>
      <c r="K163" s="99"/>
    </row>
    <row r="164" spans="1:11" ht="16.2" customHeight="1">
      <c r="A164" s="35" t="s">
        <v>20</v>
      </c>
      <c r="B164" s="34" t="s">
        <v>0</v>
      </c>
      <c r="C164" s="33">
        <v>46</v>
      </c>
      <c r="D164" s="32">
        <v>133985</v>
      </c>
      <c r="E164" s="31" t="s">
        <v>67</v>
      </c>
      <c r="F164" s="30">
        <v>23</v>
      </c>
      <c r="G164" s="101">
        <v>0.15</v>
      </c>
      <c r="H164" s="30">
        <f>F164*0.85</f>
        <v>19.55</v>
      </c>
      <c r="I164" s="1"/>
      <c r="K164" s="99"/>
    </row>
    <row r="165" spans="1:11" ht="16.2" customHeight="1">
      <c r="A165" s="35" t="s">
        <v>20</v>
      </c>
      <c r="B165" s="34" t="s">
        <v>0</v>
      </c>
      <c r="C165" s="33">
        <v>109</v>
      </c>
      <c r="D165" s="38">
        <v>127324</v>
      </c>
      <c r="E165" s="34" t="s">
        <v>66</v>
      </c>
      <c r="F165" s="30">
        <v>18</v>
      </c>
      <c r="G165" s="102" t="s">
        <v>503</v>
      </c>
      <c r="H165" s="103" t="s">
        <v>503</v>
      </c>
      <c r="I165" s="1"/>
      <c r="K165" s="99"/>
    </row>
    <row r="166" spans="1:11" ht="16.2" customHeight="1">
      <c r="A166" s="35" t="s">
        <v>20</v>
      </c>
      <c r="B166" s="34" t="s">
        <v>0</v>
      </c>
      <c r="C166" s="33">
        <v>109</v>
      </c>
      <c r="D166" s="32">
        <v>132073</v>
      </c>
      <c r="E166" s="31" t="s">
        <v>65</v>
      </c>
      <c r="F166" s="30">
        <v>25</v>
      </c>
      <c r="G166" s="102" t="s">
        <v>503</v>
      </c>
      <c r="H166" s="103" t="s">
        <v>503</v>
      </c>
      <c r="I166" s="1"/>
      <c r="K166" s="99"/>
    </row>
    <row r="167" spans="1:11" ht="16.2" customHeight="1">
      <c r="A167" s="35" t="s">
        <v>20</v>
      </c>
      <c r="B167" s="34" t="s">
        <v>0</v>
      </c>
      <c r="C167" s="33">
        <v>47</v>
      </c>
      <c r="D167" s="32">
        <v>134312</v>
      </c>
      <c r="E167" s="28" t="s">
        <v>64</v>
      </c>
      <c r="F167" s="30">
        <v>22</v>
      </c>
      <c r="G167" s="102" t="s">
        <v>503</v>
      </c>
      <c r="H167" s="103" t="s">
        <v>503</v>
      </c>
      <c r="I167" s="1"/>
      <c r="K167" s="99"/>
    </row>
    <row r="168" spans="1:11" ht="16.2" customHeight="1">
      <c r="A168" s="35" t="s">
        <v>20</v>
      </c>
      <c r="B168" s="34" t="s">
        <v>0</v>
      </c>
      <c r="C168" s="33">
        <v>47</v>
      </c>
      <c r="D168" s="32">
        <v>134309</v>
      </c>
      <c r="E168" s="31" t="s">
        <v>63</v>
      </c>
      <c r="F168" s="30">
        <v>30</v>
      </c>
      <c r="G168" s="101">
        <v>0.15</v>
      </c>
      <c r="H168" s="30">
        <f>F168*0.85</f>
        <v>25.5</v>
      </c>
      <c r="I168" s="1"/>
      <c r="K168" s="99"/>
    </row>
    <row r="169" spans="1:11" ht="16.2" customHeight="1">
      <c r="A169" s="35" t="s">
        <v>20</v>
      </c>
      <c r="B169" s="34" t="s">
        <v>0</v>
      </c>
      <c r="C169" s="33">
        <v>104</v>
      </c>
      <c r="D169" s="32">
        <v>130956</v>
      </c>
      <c r="E169" s="28" t="s">
        <v>62</v>
      </c>
      <c r="F169" s="30">
        <v>19</v>
      </c>
      <c r="G169" s="102" t="s">
        <v>503</v>
      </c>
      <c r="H169" s="103" t="s">
        <v>503</v>
      </c>
      <c r="I169" s="1"/>
      <c r="K169" s="99"/>
    </row>
    <row r="170" spans="1:11" ht="16.2" customHeight="1">
      <c r="A170" s="35" t="s">
        <v>20</v>
      </c>
      <c r="B170" s="34" t="s">
        <v>0</v>
      </c>
      <c r="C170" s="33">
        <v>104</v>
      </c>
      <c r="D170" s="32">
        <v>130953</v>
      </c>
      <c r="E170" s="31" t="s">
        <v>61</v>
      </c>
      <c r="F170" s="30">
        <v>27</v>
      </c>
      <c r="G170" s="102" t="s">
        <v>503</v>
      </c>
      <c r="H170" s="103" t="s">
        <v>503</v>
      </c>
      <c r="I170" s="1"/>
      <c r="K170" s="99"/>
    </row>
    <row r="171" spans="1:11" ht="16.2" customHeight="1">
      <c r="A171" s="35" t="s">
        <v>20</v>
      </c>
      <c r="B171" s="34" t="s">
        <v>0</v>
      </c>
      <c r="C171" s="33">
        <v>44</v>
      </c>
      <c r="D171" s="38">
        <v>139517</v>
      </c>
      <c r="E171" s="34" t="s">
        <v>60</v>
      </c>
      <c r="F171" s="30">
        <v>17</v>
      </c>
      <c r="G171" s="102" t="s">
        <v>503</v>
      </c>
      <c r="H171" s="103" t="s">
        <v>503</v>
      </c>
      <c r="I171" s="1"/>
      <c r="K171" s="99"/>
    </row>
    <row r="172" spans="1:11" ht="16.2" customHeight="1">
      <c r="A172" s="35" t="s">
        <v>20</v>
      </c>
      <c r="B172" s="34" t="s">
        <v>0</v>
      </c>
      <c r="C172" s="33">
        <v>108</v>
      </c>
      <c r="D172" s="32">
        <v>134180</v>
      </c>
      <c r="E172" s="28" t="s">
        <v>59</v>
      </c>
      <c r="F172" s="30">
        <v>22</v>
      </c>
      <c r="G172" s="101">
        <v>0.25</v>
      </c>
      <c r="H172" s="30">
        <f>F172*0.75</f>
        <v>16.5</v>
      </c>
      <c r="I172" s="1"/>
      <c r="K172" s="99"/>
    </row>
    <row r="173" spans="1:11" ht="16.2" customHeight="1">
      <c r="A173" s="35" t="s">
        <v>20</v>
      </c>
      <c r="B173" s="34" t="s">
        <v>0</v>
      </c>
      <c r="C173" s="33">
        <v>108</v>
      </c>
      <c r="D173" s="32">
        <v>134177</v>
      </c>
      <c r="E173" s="31" t="s">
        <v>58</v>
      </c>
      <c r="F173" s="30">
        <v>30</v>
      </c>
      <c r="G173" s="101">
        <v>0.25</v>
      </c>
      <c r="H173" s="30">
        <f>F173*0.75</f>
        <v>22.5</v>
      </c>
      <c r="I173" s="1"/>
      <c r="K173" s="99"/>
    </row>
    <row r="174" spans="1:11" ht="16.2" customHeight="1">
      <c r="A174" s="37" t="s">
        <v>20</v>
      </c>
      <c r="B174" s="34" t="s">
        <v>6</v>
      </c>
      <c r="C174" s="52">
        <v>31</v>
      </c>
      <c r="D174" s="41">
        <v>140733</v>
      </c>
      <c r="E174" s="34" t="s">
        <v>57</v>
      </c>
      <c r="F174" s="36">
        <v>18</v>
      </c>
      <c r="G174" s="102" t="s">
        <v>503</v>
      </c>
      <c r="H174" s="103" t="s">
        <v>503</v>
      </c>
      <c r="I174" s="1"/>
      <c r="K174" s="99"/>
    </row>
    <row r="175" spans="1:11" ht="16.2" customHeight="1">
      <c r="A175" s="37" t="s">
        <v>20</v>
      </c>
      <c r="B175" s="34" t="s">
        <v>6</v>
      </c>
      <c r="C175" s="52">
        <v>31</v>
      </c>
      <c r="D175" s="40">
        <v>140730</v>
      </c>
      <c r="E175" s="34" t="s">
        <v>56</v>
      </c>
      <c r="F175" s="36">
        <v>25</v>
      </c>
      <c r="G175" s="102" t="s">
        <v>503</v>
      </c>
      <c r="H175" s="103" t="s">
        <v>503</v>
      </c>
      <c r="I175" s="1"/>
      <c r="K175" s="99"/>
    </row>
    <row r="176" spans="1:11" ht="16.2" customHeight="1">
      <c r="A176" s="35" t="s">
        <v>20</v>
      </c>
      <c r="B176" s="34" t="s">
        <v>0</v>
      </c>
      <c r="C176" s="33">
        <v>7</v>
      </c>
      <c r="D176" s="38">
        <v>139569</v>
      </c>
      <c r="E176" s="34" t="s">
        <v>55</v>
      </c>
      <c r="F176" s="30">
        <v>13</v>
      </c>
      <c r="G176" s="102" t="s">
        <v>503</v>
      </c>
      <c r="H176" s="103" t="s">
        <v>503</v>
      </c>
      <c r="I176" s="1"/>
      <c r="K176" s="99"/>
    </row>
    <row r="177" spans="1:11" ht="16.2" customHeight="1">
      <c r="A177" s="35" t="s">
        <v>20</v>
      </c>
      <c r="B177" s="34" t="s">
        <v>0</v>
      </c>
      <c r="C177" s="33">
        <v>7</v>
      </c>
      <c r="D177" s="32">
        <v>138648</v>
      </c>
      <c r="E177" s="31" t="s">
        <v>54</v>
      </c>
      <c r="F177" s="30">
        <v>17</v>
      </c>
      <c r="G177" s="102" t="s">
        <v>503</v>
      </c>
      <c r="H177" s="103" t="s">
        <v>503</v>
      </c>
      <c r="I177" s="1"/>
      <c r="K177" s="99"/>
    </row>
    <row r="178" spans="1:11" ht="16.2" customHeight="1">
      <c r="A178" s="35" t="s">
        <v>20</v>
      </c>
      <c r="B178" s="34" t="s">
        <v>0</v>
      </c>
      <c r="C178" s="33">
        <v>65</v>
      </c>
      <c r="D178" s="38">
        <v>139447</v>
      </c>
      <c r="E178" s="34" t="s">
        <v>53</v>
      </c>
      <c r="F178" s="30">
        <v>19</v>
      </c>
      <c r="G178" s="102" t="s">
        <v>503</v>
      </c>
      <c r="H178" s="103" t="s">
        <v>503</v>
      </c>
      <c r="I178" s="1"/>
      <c r="K178" s="99"/>
    </row>
    <row r="179" spans="1:11" ht="16.2" customHeight="1">
      <c r="A179" s="35" t="s">
        <v>20</v>
      </c>
      <c r="B179" s="34" t="s">
        <v>0</v>
      </c>
      <c r="C179" s="33">
        <v>65</v>
      </c>
      <c r="D179" s="32">
        <v>138688</v>
      </c>
      <c r="E179" s="31" t="s">
        <v>52</v>
      </c>
      <c r="F179" s="30">
        <v>27</v>
      </c>
      <c r="G179" s="101">
        <v>0.15</v>
      </c>
      <c r="H179" s="30">
        <f>F179*0.85</f>
        <v>22.95</v>
      </c>
      <c r="I179" s="1"/>
      <c r="K179" s="99"/>
    </row>
    <row r="180" spans="1:11" ht="16.2" customHeight="1">
      <c r="A180" s="35" t="s">
        <v>20</v>
      </c>
      <c r="B180" s="34" t="s">
        <v>0</v>
      </c>
      <c r="C180" s="33">
        <v>56</v>
      </c>
      <c r="D180" s="39">
        <v>138680</v>
      </c>
      <c r="E180" s="34" t="s">
        <v>51</v>
      </c>
      <c r="F180" s="30">
        <v>17</v>
      </c>
      <c r="G180" s="102" t="s">
        <v>503</v>
      </c>
      <c r="H180" s="103" t="s">
        <v>503</v>
      </c>
      <c r="I180" s="1"/>
      <c r="K180" s="99"/>
    </row>
    <row r="181" spans="1:11" ht="16.2" customHeight="1">
      <c r="A181" s="35" t="s">
        <v>20</v>
      </c>
      <c r="B181" s="34" t="s">
        <v>0</v>
      </c>
      <c r="C181" s="33">
        <v>121</v>
      </c>
      <c r="D181" s="38">
        <v>126447</v>
      </c>
      <c r="E181" s="34" t="s">
        <v>50</v>
      </c>
      <c r="F181" s="30">
        <v>18</v>
      </c>
      <c r="G181" s="102" t="s">
        <v>503</v>
      </c>
      <c r="H181" s="103" t="s">
        <v>503</v>
      </c>
      <c r="I181" s="1"/>
      <c r="K181" s="99"/>
    </row>
    <row r="182" spans="1:11" ht="16.2" customHeight="1">
      <c r="A182" s="35" t="s">
        <v>20</v>
      </c>
      <c r="B182" s="34" t="s">
        <v>0</v>
      </c>
      <c r="C182" s="33">
        <v>121</v>
      </c>
      <c r="D182" s="32">
        <v>132082</v>
      </c>
      <c r="E182" s="31" t="s">
        <v>49</v>
      </c>
      <c r="F182" s="30">
        <v>25</v>
      </c>
      <c r="G182" s="102" t="s">
        <v>503</v>
      </c>
      <c r="H182" s="103" t="s">
        <v>503</v>
      </c>
      <c r="I182" s="1"/>
      <c r="K182" s="99"/>
    </row>
    <row r="183" spans="1:11" ht="16.2" customHeight="1">
      <c r="A183" s="35" t="s">
        <v>20</v>
      </c>
      <c r="B183" s="34" t="s">
        <v>0</v>
      </c>
      <c r="C183" s="33">
        <v>129</v>
      </c>
      <c r="D183" s="38">
        <v>129216</v>
      </c>
      <c r="E183" s="34" t="s">
        <v>48</v>
      </c>
      <c r="F183" s="30">
        <v>15</v>
      </c>
      <c r="G183" s="102" t="s">
        <v>503</v>
      </c>
      <c r="H183" s="103" t="s">
        <v>503</v>
      </c>
      <c r="I183" s="1"/>
      <c r="K183" s="99"/>
    </row>
    <row r="184" spans="1:11" ht="16.2" customHeight="1">
      <c r="A184" s="35" t="s">
        <v>20</v>
      </c>
      <c r="B184" s="34" t="s">
        <v>0</v>
      </c>
      <c r="C184" s="33">
        <v>129</v>
      </c>
      <c r="D184" s="32">
        <v>131943</v>
      </c>
      <c r="E184" s="31" t="s">
        <v>47</v>
      </c>
      <c r="F184" s="30">
        <v>20</v>
      </c>
      <c r="G184" s="102" t="s">
        <v>503</v>
      </c>
      <c r="H184" s="103" t="s">
        <v>503</v>
      </c>
      <c r="I184" s="1"/>
      <c r="K184" s="99"/>
    </row>
    <row r="185" spans="1:11" ht="16.2" customHeight="1">
      <c r="A185" s="35" t="s">
        <v>20</v>
      </c>
      <c r="B185" s="34" t="s">
        <v>0</v>
      </c>
      <c r="C185" s="33">
        <v>36</v>
      </c>
      <c r="D185" s="38">
        <v>139332</v>
      </c>
      <c r="E185" s="34" t="s">
        <v>46</v>
      </c>
      <c r="F185" s="30">
        <v>18</v>
      </c>
      <c r="G185" s="102" t="s">
        <v>503</v>
      </c>
      <c r="H185" s="103" t="s">
        <v>503</v>
      </c>
      <c r="I185" s="1"/>
      <c r="K185" s="99"/>
    </row>
    <row r="186" spans="1:11" ht="16.2" customHeight="1">
      <c r="A186" s="35" t="s">
        <v>20</v>
      </c>
      <c r="B186" s="34" t="s">
        <v>0</v>
      </c>
      <c r="C186" s="33">
        <v>36</v>
      </c>
      <c r="D186" s="32">
        <v>138668</v>
      </c>
      <c r="E186" s="31" t="s">
        <v>45</v>
      </c>
      <c r="F186" s="30">
        <v>25</v>
      </c>
      <c r="G186" s="102" t="s">
        <v>503</v>
      </c>
      <c r="H186" s="103" t="s">
        <v>503</v>
      </c>
      <c r="I186" s="1"/>
      <c r="K186" s="99"/>
    </row>
    <row r="187" spans="1:11" ht="16.2" customHeight="1">
      <c r="A187" s="35" t="s">
        <v>20</v>
      </c>
      <c r="B187" s="34" t="s">
        <v>0</v>
      </c>
      <c r="C187" s="33">
        <v>115</v>
      </c>
      <c r="D187" s="32">
        <v>133806</v>
      </c>
      <c r="E187" s="31" t="s">
        <v>44</v>
      </c>
      <c r="F187" s="30">
        <v>13</v>
      </c>
      <c r="G187" s="101">
        <v>0.2</v>
      </c>
      <c r="H187" s="30">
        <f>F187*0.8</f>
        <v>10.4</v>
      </c>
      <c r="I187" s="1"/>
      <c r="K187" s="99"/>
    </row>
    <row r="188" spans="1:11" ht="16.2" customHeight="1">
      <c r="A188" s="35" t="s">
        <v>20</v>
      </c>
      <c r="B188" s="34" t="s">
        <v>0</v>
      </c>
      <c r="C188" s="33">
        <v>60</v>
      </c>
      <c r="D188" s="32">
        <v>134249</v>
      </c>
      <c r="E188" s="31" t="s">
        <v>43</v>
      </c>
      <c r="F188" s="30">
        <v>24</v>
      </c>
      <c r="G188" s="102" t="s">
        <v>503</v>
      </c>
      <c r="H188" s="103" t="s">
        <v>503</v>
      </c>
      <c r="I188" s="1"/>
      <c r="K188" s="99"/>
    </row>
    <row r="189" spans="1:11" ht="16.2" customHeight="1">
      <c r="A189" s="35" t="s">
        <v>20</v>
      </c>
      <c r="B189" s="34" t="s">
        <v>0</v>
      </c>
      <c r="C189" s="33">
        <v>60</v>
      </c>
      <c r="D189" s="32">
        <v>134252</v>
      </c>
      <c r="E189" s="28" t="s">
        <v>42</v>
      </c>
      <c r="F189" s="30">
        <v>18</v>
      </c>
      <c r="G189" s="102" t="s">
        <v>503</v>
      </c>
      <c r="H189" s="103" t="s">
        <v>503</v>
      </c>
      <c r="I189" s="1"/>
      <c r="K189" s="99"/>
    </row>
    <row r="190" spans="1:11" ht="16.2" customHeight="1">
      <c r="A190" s="35" t="s">
        <v>20</v>
      </c>
      <c r="B190" s="34" t="s">
        <v>0</v>
      </c>
      <c r="C190" s="33">
        <v>48</v>
      </c>
      <c r="D190" s="39">
        <v>138750</v>
      </c>
      <c r="E190" s="34" t="s">
        <v>41</v>
      </c>
      <c r="F190" s="30">
        <v>16</v>
      </c>
      <c r="G190" s="102" t="s">
        <v>503</v>
      </c>
      <c r="H190" s="103" t="s">
        <v>503</v>
      </c>
      <c r="I190" s="1"/>
      <c r="K190" s="99"/>
    </row>
    <row r="191" spans="1:11" ht="16.2" customHeight="1">
      <c r="A191" s="35" t="s">
        <v>20</v>
      </c>
      <c r="B191" s="34" t="s">
        <v>0</v>
      </c>
      <c r="C191" s="33">
        <v>104</v>
      </c>
      <c r="D191" s="32">
        <v>134204</v>
      </c>
      <c r="E191" s="28" t="s">
        <v>40</v>
      </c>
      <c r="F191" s="30">
        <v>19</v>
      </c>
      <c r="G191" s="102" t="s">
        <v>503</v>
      </c>
      <c r="H191" s="103" t="s">
        <v>503</v>
      </c>
      <c r="I191" s="1"/>
      <c r="K191" s="99"/>
    </row>
    <row r="192" spans="1:11" ht="16.2" customHeight="1">
      <c r="A192" s="35" t="s">
        <v>20</v>
      </c>
      <c r="B192" s="34" t="s">
        <v>0</v>
      </c>
      <c r="C192" s="33">
        <v>104</v>
      </c>
      <c r="D192" s="32">
        <v>134201</v>
      </c>
      <c r="E192" s="31" t="s">
        <v>39</v>
      </c>
      <c r="F192" s="30">
        <v>27</v>
      </c>
      <c r="G192" s="102" t="s">
        <v>503</v>
      </c>
      <c r="H192" s="103" t="s">
        <v>503</v>
      </c>
      <c r="I192" s="1"/>
      <c r="K192" s="99"/>
    </row>
    <row r="193" spans="1:11" ht="16.2" customHeight="1">
      <c r="A193" s="35" t="s">
        <v>20</v>
      </c>
      <c r="B193" s="34" t="s">
        <v>0</v>
      </c>
      <c r="C193" s="33">
        <v>97</v>
      </c>
      <c r="D193" s="39">
        <v>138730</v>
      </c>
      <c r="E193" s="34" t="s">
        <v>38</v>
      </c>
      <c r="F193" s="30">
        <v>17</v>
      </c>
      <c r="G193" s="101">
        <v>0.15</v>
      </c>
      <c r="H193" s="30">
        <f>F193*0.85</f>
        <v>14.45</v>
      </c>
      <c r="I193" s="1"/>
      <c r="K193" s="99"/>
    </row>
    <row r="194" spans="1:11" ht="16.2" customHeight="1">
      <c r="A194" s="35" t="s">
        <v>20</v>
      </c>
      <c r="B194" s="34" t="s">
        <v>0</v>
      </c>
      <c r="C194" s="33">
        <v>84</v>
      </c>
      <c r="D194" s="38">
        <v>123032</v>
      </c>
      <c r="E194" s="34" t="s">
        <v>37</v>
      </c>
      <c r="F194" s="30">
        <v>19</v>
      </c>
      <c r="G194" s="102" t="s">
        <v>503</v>
      </c>
      <c r="H194" s="103" t="s">
        <v>503</v>
      </c>
      <c r="I194" s="1"/>
      <c r="K194" s="99"/>
    </row>
    <row r="195" spans="1:11" ht="16.2" customHeight="1">
      <c r="A195" s="35" t="s">
        <v>20</v>
      </c>
      <c r="B195" s="34" t="s">
        <v>0</v>
      </c>
      <c r="C195" s="33">
        <v>84</v>
      </c>
      <c r="D195" s="32">
        <v>128454</v>
      </c>
      <c r="E195" s="31" t="s">
        <v>36</v>
      </c>
      <c r="F195" s="30">
        <v>27</v>
      </c>
      <c r="G195" s="102" t="s">
        <v>503</v>
      </c>
      <c r="H195" s="103" t="s">
        <v>503</v>
      </c>
      <c r="I195" s="1"/>
      <c r="K195" s="99"/>
    </row>
    <row r="196" spans="1:11" ht="16.2" customHeight="1">
      <c r="A196" s="35" t="s">
        <v>20</v>
      </c>
      <c r="B196" s="34" t="s">
        <v>0</v>
      </c>
      <c r="C196" s="33">
        <v>24</v>
      </c>
      <c r="D196" s="38">
        <v>126702</v>
      </c>
      <c r="E196" s="34" t="s">
        <v>35</v>
      </c>
      <c r="F196" s="30">
        <v>15</v>
      </c>
      <c r="G196" s="102" t="s">
        <v>503</v>
      </c>
      <c r="H196" s="103" t="s">
        <v>503</v>
      </c>
      <c r="I196" s="1"/>
      <c r="K196" s="99"/>
    </row>
    <row r="197" spans="1:11" ht="16.2" customHeight="1">
      <c r="A197" s="35" t="s">
        <v>20</v>
      </c>
      <c r="B197" s="34" t="s">
        <v>0</v>
      </c>
      <c r="C197" s="33">
        <v>24</v>
      </c>
      <c r="D197" s="32">
        <v>132094</v>
      </c>
      <c r="E197" s="31" t="s">
        <v>34</v>
      </c>
      <c r="F197" s="30">
        <v>20</v>
      </c>
      <c r="G197" s="102" t="s">
        <v>503</v>
      </c>
      <c r="H197" s="103" t="s">
        <v>503</v>
      </c>
      <c r="I197" s="1"/>
      <c r="K197" s="99"/>
    </row>
    <row r="198" spans="1:11" ht="16.2" customHeight="1">
      <c r="A198" s="35" t="s">
        <v>20</v>
      </c>
      <c r="B198" s="34" t="s">
        <v>0</v>
      </c>
      <c r="C198" s="33">
        <v>115</v>
      </c>
      <c r="D198" s="32">
        <v>133818</v>
      </c>
      <c r="E198" s="31" t="s">
        <v>33</v>
      </c>
      <c r="F198" s="30">
        <v>12</v>
      </c>
      <c r="G198" s="102" t="s">
        <v>503</v>
      </c>
      <c r="H198" s="103" t="s">
        <v>503</v>
      </c>
      <c r="I198" s="1"/>
      <c r="K198" s="99"/>
    </row>
    <row r="199" spans="1:11" ht="16.2" customHeight="1">
      <c r="A199" s="35" t="s">
        <v>20</v>
      </c>
      <c r="B199" s="34" t="s">
        <v>0</v>
      </c>
      <c r="C199" s="33">
        <v>18</v>
      </c>
      <c r="D199" s="32">
        <v>135377</v>
      </c>
      <c r="E199" s="31" t="s">
        <v>32</v>
      </c>
      <c r="F199" s="30">
        <v>9</v>
      </c>
      <c r="G199" s="102" t="s">
        <v>503</v>
      </c>
      <c r="H199" s="103" t="s">
        <v>503</v>
      </c>
      <c r="I199" s="1"/>
      <c r="K199" s="99"/>
    </row>
    <row r="200" spans="1:11" ht="16.2" customHeight="1">
      <c r="A200" s="37" t="s">
        <v>20</v>
      </c>
      <c r="B200" s="34" t="s">
        <v>6</v>
      </c>
      <c r="C200" s="52">
        <v>24</v>
      </c>
      <c r="D200" s="34">
        <v>140728</v>
      </c>
      <c r="E200" s="34" t="s">
        <v>497</v>
      </c>
      <c r="F200" s="36">
        <v>17</v>
      </c>
      <c r="G200" s="102" t="s">
        <v>503</v>
      </c>
      <c r="H200" s="103" t="s">
        <v>503</v>
      </c>
      <c r="I200" s="1"/>
      <c r="K200" s="99"/>
    </row>
    <row r="201" spans="1:11" ht="16.2" customHeight="1">
      <c r="A201" s="35" t="s">
        <v>20</v>
      </c>
      <c r="B201" s="34" t="s">
        <v>0</v>
      </c>
      <c r="C201" s="33">
        <v>134</v>
      </c>
      <c r="D201" s="39">
        <v>135747</v>
      </c>
      <c r="E201" s="34" t="s">
        <v>31</v>
      </c>
      <c r="F201" s="30">
        <v>26</v>
      </c>
      <c r="G201" s="101">
        <v>0.15</v>
      </c>
      <c r="H201" s="30">
        <f>F201*0.85</f>
        <v>22.099999999999998</v>
      </c>
      <c r="I201" s="1"/>
      <c r="K201" s="99"/>
    </row>
    <row r="202" spans="1:11" ht="16.2" customHeight="1">
      <c r="A202" s="35" t="s">
        <v>20</v>
      </c>
      <c r="B202" s="34" t="s">
        <v>0</v>
      </c>
      <c r="C202" s="33">
        <v>68</v>
      </c>
      <c r="D202" s="39">
        <v>135767</v>
      </c>
      <c r="E202" s="34" t="s">
        <v>30</v>
      </c>
      <c r="F202" s="30">
        <v>16</v>
      </c>
      <c r="G202" s="102" t="s">
        <v>503</v>
      </c>
      <c r="H202" s="103" t="s">
        <v>503</v>
      </c>
      <c r="I202" s="1"/>
      <c r="K202" s="99"/>
    </row>
    <row r="203" spans="1:11" ht="16.2" customHeight="1">
      <c r="A203" s="35" t="s">
        <v>20</v>
      </c>
      <c r="B203" s="34" t="s">
        <v>0</v>
      </c>
      <c r="C203" s="33">
        <v>41</v>
      </c>
      <c r="D203" s="38">
        <v>139397</v>
      </c>
      <c r="E203" s="34" t="s">
        <v>29</v>
      </c>
      <c r="F203" s="30">
        <v>17</v>
      </c>
      <c r="G203" s="102" t="s">
        <v>503</v>
      </c>
      <c r="H203" s="103" t="s">
        <v>503</v>
      </c>
      <c r="I203" s="1"/>
      <c r="K203" s="99"/>
    </row>
    <row r="204" spans="1:11" ht="16.2" customHeight="1">
      <c r="A204" s="35" t="s">
        <v>20</v>
      </c>
      <c r="B204" s="34" t="s">
        <v>0</v>
      </c>
      <c r="C204" s="33">
        <v>41</v>
      </c>
      <c r="D204" s="32">
        <v>138758</v>
      </c>
      <c r="E204" s="31" t="s">
        <v>28</v>
      </c>
      <c r="F204" s="30">
        <v>23</v>
      </c>
      <c r="G204" s="102" t="s">
        <v>503</v>
      </c>
      <c r="H204" s="103" t="s">
        <v>503</v>
      </c>
      <c r="I204" s="1"/>
      <c r="K204" s="99"/>
    </row>
    <row r="205" spans="1:11" ht="16.2" customHeight="1">
      <c r="A205" s="35" t="s">
        <v>20</v>
      </c>
      <c r="B205" s="34" t="s">
        <v>0</v>
      </c>
      <c r="C205" s="33">
        <v>128</v>
      </c>
      <c r="D205" s="32">
        <v>130345</v>
      </c>
      <c r="E205" s="28" t="s">
        <v>27</v>
      </c>
      <c r="F205" s="30">
        <v>15</v>
      </c>
      <c r="G205" s="102" t="s">
        <v>503</v>
      </c>
      <c r="H205" s="103" t="s">
        <v>503</v>
      </c>
      <c r="I205" s="1"/>
      <c r="K205" s="99"/>
    </row>
    <row r="206" spans="1:11" ht="16.2" customHeight="1">
      <c r="A206" s="35" t="s">
        <v>20</v>
      </c>
      <c r="B206" s="34" t="s">
        <v>0</v>
      </c>
      <c r="C206" s="33">
        <v>128</v>
      </c>
      <c r="D206" s="32">
        <v>130342</v>
      </c>
      <c r="E206" s="31" t="s">
        <v>26</v>
      </c>
      <c r="F206" s="30">
        <v>20</v>
      </c>
      <c r="G206" s="102" t="s">
        <v>503</v>
      </c>
      <c r="H206" s="103" t="s">
        <v>503</v>
      </c>
      <c r="I206" s="1"/>
      <c r="K206" s="99"/>
    </row>
    <row r="207" spans="1:11" ht="16.2" customHeight="1">
      <c r="A207" s="35" t="s">
        <v>20</v>
      </c>
      <c r="B207" s="34" t="s">
        <v>0</v>
      </c>
      <c r="C207" s="33">
        <v>95</v>
      </c>
      <c r="D207" s="32">
        <v>134186</v>
      </c>
      <c r="E207" s="28" t="s">
        <v>25</v>
      </c>
      <c r="F207" s="30">
        <v>20</v>
      </c>
      <c r="G207" s="102" t="s">
        <v>503</v>
      </c>
      <c r="H207" s="103" t="s">
        <v>503</v>
      </c>
      <c r="I207" s="1"/>
      <c r="K207" s="99"/>
    </row>
    <row r="208" spans="1:11" ht="16.2" customHeight="1">
      <c r="A208" s="35" t="s">
        <v>20</v>
      </c>
      <c r="B208" s="34" t="s">
        <v>0</v>
      </c>
      <c r="C208" s="33">
        <v>95</v>
      </c>
      <c r="D208" s="32">
        <v>134183</v>
      </c>
      <c r="E208" s="31" t="s">
        <v>24</v>
      </c>
      <c r="F208" s="30">
        <v>28</v>
      </c>
      <c r="G208" s="102" t="s">
        <v>503</v>
      </c>
      <c r="H208" s="103" t="s">
        <v>503</v>
      </c>
      <c r="I208" s="1"/>
      <c r="K208" s="99"/>
    </row>
    <row r="209" spans="1:11" ht="16.2" customHeight="1">
      <c r="A209" s="35" t="s">
        <v>20</v>
      </c>
      <c r="B209" s="34" t="s">
        <v>0</v>
      </c>
      <c r="C209" s="33">
        <v>90</v>
      </c>
      <c r="D209" s="32">
        <v>134150</v>
      </c>
      <c r="E209" s="28" t="s">
        <v>23</v>
      </c>
      <c r="F209" s="30">
        <v>19</v>
      </c>
      <c r="G209" s="102" t="s">
        <v>503</v>
      </c>
      <c r="H209" s="103" t="s">
        <v>503</v>
      </c>
      <c r="I209" s="1"/>
      <c r="K209" s="99"/>
    </row>
    <row r="210" spans="1:11" ht="16.2" customHeight="1">
      <c r="A210" s="35" t="s">
        <v>20</v>
      </c>
      <c r="B210" s="34" t="s">
        <v>0</v>
      </c>
      <c r="C210" s="33">
        <v>90</v>
      </c>
      <c r="D210" s="32">
        <v>134147</v>
      </c>
      <c r="E210" s="31" t="s">
        <v>22</v>
      </c>
      <c r="F210" s="30">
        <v>26</v>
      </c>
      <c r="G210" s="102" t="s">
        <v>503</v>
      </c>
      <c r="H210" s="103" t="s">
        <v>503</v>
      </c>
      <c r="I210" s="1"/>
      <c r="K210" s="99"/>
    </row>
    <row r="211" spans="1:11" ht="16.2" customHeight="1">
      <c r="A211" s="37" t="s">
        <v>20</v>
      </c>
      <c r="B211" s="34" t="s">
        <v>6</v>
      </c>
      <c r="C211" s="52">
        <v>32</v>
      </c>
      <c r="D211" s="34">
        <v>140762</v>
      </c>
      <c r="E211" s="34" t="s">
        <v>505</v>
      </c>
      <c r="F211" s="36">
        <v>17</v>
      </c>
      <c r="G211" s="102" t="s">
        <v>503</v>
      </c>
      <c r="H211" s="103" t="s">
        <v>503</v>
      </c>
      <c r="I211" s="1"/>
      <c r="K211" s="99"/>
    </row>
    <row r="212" spans="1:11" ht="16.2" customHeight="1">
      <c r="A212" s="35" t="s">
        <v>20</v>
      </c>
      <c r="B212" s="34" t="s">
        <v>0</v>
      </c>
      <c r="C212" s="33">
        <v>32</v>
      </c>
      <c r="D212" s="32">
        <v>130456</v>
      </c>
      <c r="E212" s="28" t="s">
        <v>21</v>
      </c>
      <c r="F212" s="30">
        <v>20</v>
      </c>
      <c r="G212" s="102" t="s">
        <v>503</v>
      </c>
      <c r="H212" s="103" t="s">
        <v>503</v>
      </c>
      <c r="I212" s="1"/>
      <c r="K212" s="99"/>
    </row>
    <row r="213" spans="1:11" ht="16.2" customHeight="1">
      <c r="A213" s="35" t="s">
        <v>20</v>
      </c>
      <c r="B213" s="34" t="s">
        <v>0</v>
      </c>
      <c r="C213" s="33">
        <v>32</v>
      </c>
      <c r="D213" s="32">
        <v>130453</v>
      </c>
      <c r="E213" s="31" t="s">
        <v>19</v>
      </c>
      <c r="F213" s="30">
        <v>28</v>
      </c>
      <c r="G213" s="102" t="s">
        <v>503</v>
      </c>
      <c r="H213" s="103" t="s">
        <v>503</v>
      </c>
      <c r="I213" s="1"/>
      <c r="K213" s="99"/>
    </row>
    <row r="214" spans="1:11" ht="16.2" customHeight="1">
      <c r="A214" s="109" t="s">
        <v>14</v>
      </c>
      <c r="B214" s="117"/>
      <c r="C214" s="112"/>
      <c r="D214" s="118"/>
      <c r="E214" s="119"/>
      <c r="F214" s="120"/>
      <c r="G214" s="121"/>
      <c r="H214" s="120"/>
      <c r="I214" s="116"/>
    </row>
    <row r="215" spans="1:11" ht="16.2" customHeight="1">
      <c r="A215" s="26" t="s">
        <v>14</v>
      </c>
      <c r="B215" s="15" t="s">
        <v>0</v>
      </c>
      <c r="C215" s="52">
        <v>151</v>
      </c>
      <c r="D215" s="5">
        <v>132180</v>
      </c>
      <c r="E215" s="64" t="s">
        <v>228</v>
      </c>
      <c r="F215" s="20">
        <v>10</v>
      </c>
      <c r="G215" s="101">
        <v>0.4</v>
      </c>
      <c r="H215" s="20">
        <f>F215*0.6</f>
        <v>6</v>
      </c>
      <c r="I215" s="1"/>
    </row>
    <row r="216" spans="1:11" ht="16.2" customHeight="1">
      <c r="A216" s="26" t="s">
        <v>14</v>
      </c>
      <c r="B216" s="15" t="s">
        <v>6</v>
      </c>
      <c r="C216" s="52">
        <v>6</v>
      </c>
      <c r="D216" s="7">
        <v>140555</v>
      </c>
      <c r="E216" s="65" t="s">
        <v>229</v>
      </c>
      <c r="F216" s="25">
        <v>6.5</v>
      </c>
      <c r="G216" s="102" t="s">
        <v>503</v>
      </c>
      <c r="H216" s="103" t="s">
        <v>503</v>
      </c>
      <c r="I216" s="1"/>
    </row>
    <row r="217" spans="1:11" ht="16.2" customHeight="1">
      <c r="A217" s="21" t="s">
        <v>14</v>
      </c>
      <c r="B217" s="15" t="s">
        <v>0</v>
      </c>
      <c r="C217" s="52">
        <v>161</v>
      </c>
      <c r="D217" s="22">
        <v>117273</v>
      </c>
      <c r="E217" s="66" t="s">
        <v>230</v>
      </c>
      <c r="F217" s="19">
        <v>6</v>
      </c>
      <c r="G217" s="102" t="s">
        <v>503</v>
      </c>
      <c r="H217" s="103" t="s">
        <v>503</v>
      </c>
      <c r="I217" s="1"/>
    </row>
    <row r="218" spans="1:11" ht="16.2" customHeight="1">
      <c r="A218" s="21" t="s">
        <v>14</v>
      </c>
      <c r="B218" s="15" t="s">
        <v>0</v>
      </c>
      <c r="C218" s="52">
        <v>161</v>
      </c>
      <c r="D218" s="22">
        <v>122941</v>
      </c>
      <c r="E218" s="67" t="s">
        <v>231</v>
      </c>
      <c r="F218" s="19">
        <v>5.5</v>
      </c>
      <c r="G218" s="102" t="s">
        <v>503</v>
      </c>
      <c r="H218" s="103" t="s">
        <v>503</v>
      </c>
      <c r="I218" s="1"/>
    </row>
    <row r="219" spans="1:11" ht="16.2" customHeight="1">
      <c r="A219" s="21" t="s">
        <v>14</v>
      </c>
      <c r="B219" s="15" t="s">
        <v>0</v>
      </c>
      <c r="C219" s="52">
        <v>161</v>
      </c>
      <c r="D219" s="22">
        <v>133319</v>
      </c>
      <c r="E219" s="68" t="s">
        <v>232</v>
      </c>
      <c r="F219" s="19">
        <v>8</v>
      </c>
      <c r="G219" s="102" t="s">
        <v>503</v>
      </c>
      <c r="H219" s="103" t="s">
        <v>503</v>
      </c>
      <c r="I219" s="1"/>
    </row>
    <row r="220" spans="1:11" ht="16.2" customHeight="1">
      <c r="A220" s="21" t="s">
        <v>14</v>
      </c>
      <c r="B220" s="15" t="s">
        <v>0</v>
      </c>
      <c r="C220" s="52">
        <v>161</v>
      </c>
      <c r="D220" s="22">
        <v>130028</v>
      </c>
      <c r="E220" s="68" t="s">
        <v>233</v>
      </c>
      <c r="F220" s="19">
        <v>8</v>
      </c>
      <c r="G220" s="102" t="s">
        <v>503</v>
      </c>
      <c r="H220" s="103" t="s">
        <v>503</v>
      </c>
      <c r="I220" s="1"/>
    </row>
    <row r="221" spans="1:11" ht="16.2" customHeight="1">
      <c r="A221" s="21" t="s">
        <v>14</v>
      </c>
      <c r="B221" s="15" t="s">
        <v>0</v>
      </c>
      <c r="C221" s="52">
        <v>161</v>
      </c>
      <c r="D221" s="22">
        <v>130031</v>
      </c>
      <c r="E221" s="68" t="s">
        <v>234</v>
      </c>
      <c r="F221" s="19">
        <v>8</v>
      </c>
      <c r="G221" s="101">
        <v>0.4</v>
      </c>
      <c r="H221" s="19">
        <f>F221*0.6</f>
        <v>4.8</v>
      </c>
      <c r="I221" s="1"/>
    </row>
    <row r="222" spans="1:11" ht="16.2" customHeight="1">
      <c r="A222" s="21" t="s">
        <v>14</v>
      </c>
      <c r="B222" s="15" t="s">
        <v>0</v>
      </c>
      <c r="C222" s="52">
        <v>161</v>
      </c>
      <c r="D222" s="22">
        <v>130029</v>
      </c>
      <c r="E222" s="68" t="s">
        <v>235</v>
      </c>
      <c r="F222" s="19">
        <v>8</v>
      </c>
      <c r="G222" s="101">
        <v>0.3</v>
      </c>
      <c r="H222" s="19">
        <f>F222*0.7</f>
        <v>5.6</v>
      </c>
      <c r="I222" s="1"/>
    </row>
    <row r="223" spans="1:11" ht="16.2" customHeight="1">
      <c r="A223" s="21" t="s">
        <v>14</v>
      </c>
      <c r="B223" s="15" t="s">
        <v>0</v>
      </c>
      <c r="C223" s="52">
        <v>161</v>
      </c>
      <c r="D223" s="22">
        <v>130030</v>
      </c>
      <c r="E223" s="68" t="s">
        <v>236</v>
      </c>
      <c r="F223" s="19">
        <v>8</v>
      </c>
      <c r="G223" s="102" t="s">
        <v>503</v>
      </c>
      <c r="H223" s="103" t="s">
        <v>503</v>
      </c>
      <c r="I223" s="1"/>
    </row>
    <row r="224" spans="1:11" ht="16.2" customHeight="1">
      <c r="A224" s="21" t="s">
        <v>14</v>
      </c>
      <c r="B224" s="15" t="s">
        <v>0</v>
      </c>
      <c r="C224" s="52">
        <v>161</v>
      </c>
      <c r="D224" s="22">
        <v>129327</v>
      </c>
      <c r="E224" s="68" t="s">
        <v>237</v>
      </c>
      <c r="F224" s="19">
        <v>6</v>
      </c>
      <c r="G224" s="101">
        <v>0.3</v>
      </c>
      <c r="H224" s="19">
        <f>F224*0.7</f>
        <v>4.1999999999999993</v>
      </c>
      <c r="I224" s="1"/>
    </row>
    <row r="225" spans="1:9" ht="16.2" customHeight="1">
      <c r="A225" s="21" t="s">
        <v>14</v>
      </c>
      <c r="B225" s="15" t="s">
        <v>0</v>
      </c>
      <c r="C225" s="52">
        <v>161</v>
      </c>
      <c r="D225" s="22">
        <v>127555</v>
      </c>
      <c r="E225" s="68" t="s">
        <v>238</v>
      </c>
      <c r="F225" s="19">
        <v>6</v>
      </c>
      <c r="G225" s="101">
        <v>0.4</v>
      </c>
      <c r="H225" s="19">
        <f>F225*0.6</f>
        <v>3.5999999999999996</v>
      </c>
      <c r="I225" s="1"/>
    </row>
    <row r="226" spans="1:9" ht="16.2" customHeight="1">
      <c r="A226" s="21" t="s">
        <v>14</v>
      </c>
      <c r="B226" s="15" t="s">
        <v>0</v>
      </c>
      <c r="C226" s="52">
        <v>161</v>
      </c>
      <c r="D226" s="22">
        <v>133763</v>
      </c>
      <c r="E226" s="69" t="s">
        <v>239</v>
      </c>
      <c r="F226" s="19">
        <v>8</v>
      </c>
      <c r="G226" s="101">
        <v>0.5</v>
      </c>
      <c r="H226" s="19">
        <f>F226*0.5</f>
        <v>4</v>
      </c>
      <c r="I226" s="1"/>
    </row>
    <row r="227" spans="1:9" ht="16.2" customHeight="1">
      <c r="A227" s="21" t="s">
        <v>14</v>
      </c>
      <c r="B227" s="15" t="s">
        <v>0</v>
      </c>
      <c r="C227" s="52">
        <v>161</v>
      </c>
      <c r="D227" s="22">
        <v>132293</v>
      </c>
      <c r="E227" s="69" t="s">
        <v>17</v>
      </c>
      <c r="F227" s="19">
        <v>3</v>
      </c>
      <c r="G227" s="102" t="s">
        <v>503</v>
      </c>
      <c r="H227" s="103" t="s">
        <v>503</v>
      </c>
      <c r="I227" s="1"/>
    </row>
    <row r="228" spans="1:9" ht="16.2" customHeight="1">
      <c r="A228" s="21" t="s">
        <v>14</v>
      </c>
      <c r="B228" s="15" t="s">
        <v>0</v>
      </c>
      <c r="C228" s="52">
        <v>161</v>
      </c>
      <c r="D228" s="22">
        <v>130931</v>
      </c>
      <c r="E228" s="69" t="s">
        <v>240</v>
      </c>
      <c r="F228" s="19">
        <v>6</v>
      </c>
      <c r="G228" s="102" t="s">
        <v>503</v>
      </c>
      <c r="H228" s="103" t="s">
        <v>503</v>
      </c>
      <c r="I228" s="1"/>
    </row>
    <row r="229" spans="1:9" ht="16.2" customHeight="1">
      <c r="A229" s="21" t="s">
        <v>14</v>
      </c>
      <c r="B229" s="15" t="s">
        <v>0</v>
      </c>
      <c r="C229" s="52">
        <v>161</v>
      </c>
      <c r="D229" s="22">
        <v>130934</v>
      </c>
      <c r="E229" s="69" t="s">
        <v>241</v>
      </c>
      <c r="F229" s="19">
        <v>6</v>
      </c>
      <c r="G229" s="102" t="s">
        <v>503</v>
      </c>
      <c r="H229" s="103" t="s">
        <v>503</v>
      </c>
      <c r="I229" s="1"/>
    </row>
    <row r="230" spans="1:9" ht="16.2" customHeight="1">
      <c r="A230" s="21" t="s">
        <v>14</v>
      </c>
      <c r="B230" s="15" t="s">
        <v>0</v>
      </c>
      <c r="C230" s="52">
        <v>161</v>
      </c>
      <c r="D230" s="22">
        <v>130932</v>
      </c>
      <c r="E230" s="69" t="s">
        <v>242</v>
      </c>
      <c r="F230" s="19">
        <v>6</v>
      </c>
      <c r="G230" s="102" t="s">
        <v>503</v>
      </c>
      <c r="H230" s="103" t="s">
        <v>503</v>
      </c>
      <c r="I230" s="1"/>
    </row>
    <row r="231" spans="1:9" ht="16.2" customHeight="1">
      <c r="A231" s="21" t="s">
        <v>14</v>
      </c>
      <c r="B231" s="15" t="s">
        <v>0</v>
      </c>
      <c r="C231" s="52">
        <v>161</v>
      </c>
      <c r="D231" s="22">
        <v>130933</v>
      </c>
      <c r="E231" s="69" t="s">
        <v>243</v>
      </c>
      <c r="F231" s="19">
        <v>6</v>
      </c>
      <c r="G231" s="102" t="s">
        <v>503</v>
      </c>
      <c r="H231" s="103" t="s">
        <v>503</v>
      </c>
      <c r="I231" s="1"/>
    </row>
    <row r="232" spans="1:9" ht="16.2" customHeight="1">
      <c r="A232" s="21" t="s">
        <v>14</v>
      </c>
      <c r="B232" s="15" t="s">
        <v>0</v>
      </c>
      <c r="C232" s="52">
        <v>160</v>
      </c>
      <c r="D232" s="22">
        <v>133764</v>
      </c>
      <c r="E232" s="69" t="s">
        <v>16</v>
      </c>
      <c r="F232" s="19">
        <v>4</v>
      </c>
      <c r="G232" s="102" t="s">
        <v>503</v>
      </c>
      <c r="H232" s="103" t="s">
        <v>503</v>
      </c>
      <c r="I232" s="1"/>
    </row>
    <row r="233" spans="1:9" ht="16.2" customHeight="1">
      <c r="A233" s="21" t="s">
        <v>14</v>
      </c>
      <c r="B233" s="15" t="s">
        <v>0</v>
      </c>
      <c r="C233" s="52">
        <v>160</v>
      </c>
      <c r="D233" s="22">
        <v>133320</v>
      </c>
      <c r="E233" s="71" t="s">
        <v>244</v>
      </c>
      <c r="F233" s="19">
        <v>4</v>
      </c>
      <c r="G233" s="102" t="s">
        <v>503</v>
      </c>
      <c r="H233" s="103" t="s">
        <v>503</v>
      </c>
      <c r="I233" s="1"/>
    </row>
    <row r="234" spans="1:9" ht="16.2" customHeight="1">
      <c r="A234" s="21" t="s">
        <v>14</v>
      </c>
      <c r="B234" s="15" t="s">
        <v>0</v>
      </c>
      <c r="C234" s="52">
        <v>162</v>
      </c>
      <c r="D234" s="22">
        <v>124117</v>
      </c>
      <c r="E234" s="71" t="s">
        <v>15</v>
      </c>
      <c r="F234" s="19">
        <v>2.5</v>
      </c>
      <c r="G234" s="102" t="s">
        <v>503</v>
      </c>
      <c r="H234" s="103" t="s">
        <v>503</v>
      </c>
      <c r="I234" s="1"/>
    </row>
    <row r="235" spans="1:9" ht="16.2" customHeight="1">
      <c r="A235" s="21" t="s">
        <v>14</v>
      </c>
      <c r="B235" s="15" t="s">
        <v>0</v>
      </c>
      <c r="C235" s="52">
        <v>162</v>
      </c>
      <c r="D235" s="22">
        <v>125585</v>
      </c>
      <c r="E235" s="71" t="s">
        <v>245</v>
      </c>
      <c r="F235" s="19">
        <v>2.5</v>
      </c>
      <c r="G235" s="101">
        <v>0.3</v>
      </c>
      <c r="H235" s="19">
        <f>F235*0.7</f>
        <v>1.75</v>
      </c>
      <c r="I235" s="1"/>
    </row>
    <row r="236" spans="1:9" ht="16.2" customHeight="1">
      <c r="A236" s="26" t="s">
        <v>14</v>
      </c>
      <c r="B236" s="15" t="s">
        <v>6</v>
      </c>
      <c r="C236" s="52">
        <v>27</v>
      </c>
      <c r="D236" s="7">
        <v>140585</v>
      </c>
      <c r="E236" s="72" t="s">
        <v>246</v>
      </c>
      <c r="F236" s="24">
        <v>7</v>
      </c>
      <c r="G236" s="102" t="s">
        <v>503</v>
      </c>
      <c r="H236" s="103" t="s">
        <v>503</v>
      </c>
      <c r="I236" s="1"/>
    </row>
    <row r="237" spans="1:9" ht="16.2" customHeight="1">
      <c r="A237" s="17" t="s">
        <v>14</v>
      </c>
      <c r="B237" s="15" t="s">
        <v>6</v>
      </c>
      <c r="C237" s="52">
        <v>35</v>
      </c>
      <c r="D237" s="9">
        <v>140570</v>
      </c>
      <c r="E237" s="73" t="s">
        <v>247</v>
      </c>
      <c r="F237" s="8">
        <v>7</v>
      </c>
      <c r="G237" s="102" t="s">
        <v>503</v>
      </c>
      <c r="H237" s="103" t="s">
        <v>503</v>
      </c>
      <c r="I237" s="1"/>
    </row>
    <row r="238" spans="1:9" ht="16.2" customHeight="1">
      <c r="A238" s="17" t="s">
        <v>14</v>
      </c>
      <c r="B238" s="15" t="s">
        <v>6</v>
      </c>
      <c r="C238" s="52">
        <v>9</v>
      </c>
      <c r="D238" s="4">
        <v>140566</v>
      </c>
      <c r="E238" s="72" t="s">
        <v>248</v>
      </c>
      <c r="F238" s="24">
        <v>5</v>
      </c>
      <c r="G238" s="102" t="s">
        <v>503</v>
      </c>
      <c r="H238" s="103" t="s">
        <v>503</v>
      </c>
      <c r="I238" s="1"/>
    </row>
    <row r="239" spans="1:9" ht="16.2" customHeight="1">
      <c r="A239" s="17" t="s">
        <v>14</v>
      </c>
      <c r="B239" s="15" t="s">
        <v>6</v>
      </c>
      <c r="C239" s="52">
        <v>31</v>
      </c>
      <c r="D239" s="9">
        <v>139637</v>
      </c>
      <c r="E239" s="70" t="s">
        <v>249</v>
      </c>
      <c r="F239" s="27">
        <v>5</v>
      </c>
      <c r="G239" s="102" t="s">
        <v>503</v>
      </c>
      <c r="H239" s="103" t="s">
        <v>503</v>
      </c>
      <c r="I239" s="1"/>
    </row>
    <row r="240" spans="1:9" ht="16.2" customHeight="1">
      <c r="A240" s="21" t="s">
        <v>14</v>
      </c>
      <c r="B240" s="15" t="s">
        <v>0</v>
      </c>
      <c r="C240" s="52">
        <v>160</v>
      </c>
      <c r="D240" s="22">
        <v>138383</v>
      </c>
      <c r="E240" s="71" t="s">
        <v>250</v>
      </c>
      <c r="F240" s="19">
        <v>8</v>
      </c>
      <c r="G240" s="101">
        <v>0.3</v>
      </c>
      <c r="H240" s="19">
        <f>F240*0.7</f>
        <v>5.6</v>
      </c>
      <c r="I240" s="1"/>
    </row>
    <row r="241" spans="1:9" ht="16.2" customHeight="1">
      <c r="A241" s="21" t="s">
        <v>14</v>
      </c>
      <c r="B241" s="15" t="s">
        <v>0</v>
      </c>
      <c r="C241" s="52">
        <v>160</v>
      </c>
      <c r="D241" s="22">
        <v>137856</v>
      </c>
      <c r="E241" s="71" t="s">
        <v>251</v>
      </c>
      <c r="F241" s="19">
        <v>4</v>
      </c>
      <c r="G241" s="102" t="s">
        <v>503</v>
      </c>
      <c r="H241" s="103" t="s">
        <v>503</v>
      </c>
      <c r="I241" s="1"/>
    </row>
    <row r="242" spans="1:9" ht="16.2" customHeight="1">
      <c r="A242" s="21" t="s">
        <v>14</v>
      </c>
      <c r="B242" s="15" t="s">
        <v>0</v>
      </c>
      <c r="C242" s="52">
        <v>160</v>
      </c>
      <c r="D242" s="22">
        <v>138395</v>
      </c>
      <c r="E242" s="71" t="s">
        <v>252</v>
      </c>
      <c r="F242" s="19">
        <v>5</v>
      </c>
      <c r="G242" s="102" t="s">
        <v>503</v>
      </c>
      <c r="H242" s="103" t="s">
        <v>503</v>
      </c>
      <c r="I242" s="1"/>
    </row>
    <row r="243" spans="1:9" ht="16.2" customHeight="1">
      <c r="A243" s="26" t="s">
        <v>14</v>
      </c>
      <c r="B243" s="15" t="s">
        <v>6</v>
      </c>
      <c r="C243" s="52">
        <v>6</v>
      </c>
      <c r="D243" s="7">
        <v>140554</v>
      </c>
      <c r="E243" s="93" t="s">
        <v>253</v>
      </c>
      <c r="F243" s="24">
        <v>4</v>
      </c>
      <c r="G243" s="102" t="s">
        <v>503</v>
      </c>
      <c r="H243" s="103" t="s">
        <v>503</v>
      </c>
      <c r="I243" s="1"/>
    </row>
    <row r="244" spans="1:9" ht="16.2" customHeight="1">
      <c r="A244" s="21" t="s">
        <v>14</v>
      </c>
      <c r="B244" s="15" t="s">
        <v>0</v>
      </c>
      <c r="C244" s="52">
        <v>159</v>
      </c>
      <c r="D244" s="22">
        <v>134569</v>
      </c>
      <c r="E244" s="67" t="s">
        <v>254</v>
      </c>
      <c r="F244" s="20">
        <v>7</v>
      </c>
      <c r="G244" s="101">
        <v>0.3</v>
      </c>
      <c r="H244" s="20">
        <f>F244*0.7</f>
        <v>4.8999999999999995</v>
      </c>
      <c r="I244" s="1"/>
    </row>
    <row r="245" spans="1:9" ht="16.2" customHeight="1">
      <c r="A245" s="21" t="s">
        <v>14</v>
      </c>
      <c r="B245" s="15" t="s">
        <v>0</v>
      </c>
      <c r="C245" s="52">
        <v>159</v>
      </c>
      <c r="D245" s="22">
        <v>134582</v>
      </c>
      <c r="E245" s="67" t="s">
        <v>255</v>
      </c>
      <c r="F245" s="20">
        <v>7</v>
      </c>
      <c r="G245" s="101">
        <v>0.3</v>
      </c>
      <c r="H245" s="20">
        <f>F245*0.7</f>
        <v>4.8999999999999995</v>
      </c>
      <c r="I245" s="1"/>
    </row>
    <row r="246" spans="1:9" ht="16.2" customHeight="1">
      <c r="A246" s="21" t="s">
        <v>14</v>
      </c>
      <c r="B246" s="15" t="s">
        <v>0</v>
      </c>
      <c r="C246" s="52">
        <v>159</v>
      </c>
      <c r="D246" s="22">
        <v>134571</v>
      </c>
      <c r="E246" s="67" t="s">
        <v>256</v>
      </c>
      <c r="F246" s="20">
        <v>7</v>
      </c>
      <c r="G246" s="101">
        <v>0.3</v>
      </c>
      <c r="H246" s="20">
        <f>F246*0.7</f>
        <v>4.8999999999999995</v>
      </c>
      <c r="I246" s="1"/>
    </row>
    <row r="247" spans="1:9" ht="16.2" customHeight="1">
      <c r="A247" s="21" t="s">
        <v>14</v>
      </c>
      <c r="B247" s="15" t="s">
        <v>0</v>
      </c>
      <c r="C247" s="52">
        <v>159</v>
      </c>
      <c r="D247" s="22">
        <v>134574</v>
      </c>
      <c r="E247" s="67" t="s">
        <v>257</v>
      </c>
      <c r="F247" s="20">
        <v>7</v>
      </c>
      <c r="G247" s="101">
        <v>0.4</v>
      </c>
      <c r="H247" s="20">
        <f>F247*0.6</f>
        <v>4.2</v>
      </c>
      <c r="I247" s="1"/>
    </row>
    <row r="248" spans="1:9" ht="16.2" customHeight="1">
      <c r="A248" s="21" t="s">
        <v>14</v>
      </c>
      <c r="B248" s="15" t="s">
        <v>0</v>
      </c>
      <c r="C248" s="52">
        <v>159</v>
      </c>
      <c r="D248" s="22">
        <v>134573</v>
      </c>
      <c r="E248" s="67" t="s">
        <v>258</v>
      </c>
      <c r="F248" s="20">
        <v>7</v>
      </c>
      <c r="G248" s="101">
        <v>0.4</v>
      </c>
      <c r="H248" s="20">
        <f>F248*0.6</f>
        <v>4.2</v>
      </c>
      <c r="I248" s="1"/>
    </row>
    <row r="249" spans="1:9" ht="16.2" customHeight="1">
      <c r="A249" s="21" t="s">
        <v>14</v>
      </c>
      <c r="B249" s="15" t="s">
        <v>0</v>
      </c>
      <c r="C249" s="52">
        <v>159</v>
      </c>
      <c r="D249" s="22">
        <v>134570</v>
      </c>
      <c r="E249" s="67" t="s">
        <v>259</v>
      </c>
      <c r="F249" s="20">
        <v>7</v>
      </c>
      <c r="G249" s="102" t="s">
        <v>503</v>
      </c>
      <c r="H249" s="103" t="s">
        <v>503</v>
      </c>
      <c r="I249" s="1"/>
    </row>
    <row r="250" spans="1:9" ht="16.2" customHeight="1">
      <c r="A250" s="21" t="s">
        <v>14</v>
      </c>
      <c r="B250" s="15" t="s">
        <v>0</v>
      </c>
      <c r="C250" s="52">
        <v>159</v>
      </c>
      <c r="D250" s="22">
        <v>134572</v>
      </c>
      <c r="E250" s="67" t="s">
        <v>260</v>
      </c>
      <c r="F250" s="19">
        <v>7</v>
      </c>
      <c r="G250" s="102" t="s">
        <v>503</v>
      </c>
      <c r="H250" s="103" t="s">
        <v>503</v>
      </c>
      <c r="I250" s="1"/>
    </row>
    <row r="251" spans="1:9" ht="16.2" customHeight="1">
      <c r="A251" s="21" t="s">
        <v>14</v>
      </c>
      <c r="B251" s="15" t="s">
        <v>0</v>
      </c>
      <c r="C251" s="52">
        <v>159</v>
      </c>
      <c r="D251" s="22">
        <v>134558</v>
      </c>
      <c r="E251" s="67" t="s">
        <v>261</v>
      </c>
      <c r="F251" s="19">
        <v>6</v>
      </c>
      <c r="G251" s="102" t="s">
        <v>503</v>
      </c>
      <c r="H251" s="103" t="s">
        <v>503</v>
      </c>
      <c r="I251" s="1"/>
    </row>
    <row r="252" spans="1:9" ht="16.2" customHeight="1">
      <c r="A252" s="21" t="s">
        <v>14</v>
      </c>
      <c r="B252" s="15" t="s">
        <v>0</v>
      </c>
      <c r="C252" s="52">
        <v>159</v>
      </c>
      <c r="D252" s="22">
        <v>134559</v>
      </c>
      <c r="E252" s="67" t="s">
        <v>262</v>
      </c>
      <c r="F252" s="19">
        <v>6</v>
      </c>
      <c r="G252" s="101">
        <v>0.3</v>
      </c>
      <c r="H252" s="19">
        <f>F252*0.7</f>
        <v>4.1999999999999993</v>
      </c>
      <c r="I252" s="1"/>
    </row>
    <row r="253" spans="1:9" ht="16.2" customHeight="1">
      <c r="A253" s="21" t="s">
        <v>14</v>
      </c>
      <c r="B253" s="15" t="s">
        <v>0</v>
      </c>
      <c r="C253" s="52">
        <v>159</v>
      </c>
      <c r="D253" s="22">
        <v>134560</v>
      </c>
      <c r="E253" s="67" t="s">
        <v>263</v>
      </c>
      <c r="F253" s="19">
        <v>6</v>
      </c>
      <c r="G253" s="101">
        <v>0.3</v>
      </c>
      <c r="H253" s="19">
        <f>F253*0.7</f>
        <v>4.1999999999999993</v>
      </c>
      <c r="I253" s="1"/>
    </row>
    <row r="254" spans="1:9" ht="16.2" customHeight="1">
      <c r="A254" s="21" t="s">
        <v>14</v>
      </c>
      <c r="B254" s="15" t="s">
        <v>0</v>
      </c>
      <c r="C254" s="52">
        <v>159</v>
      </c>
      <c r="D254" s="22">
        <v>134557</v>
      </c>
      <c r="E254" s="67" t="s">
        <v>264</v>
      </c>
      <c r="F254" s="19">
        <v>6</v>
      </c>
      <c r="G254" s="102" t="s">
        <v>503</v>
      </c>
      <c r="H254" s="103" t="s">
        <v>503</v>
      </c>
      <c r="I254" s="1"/>
    </row>
    <row r="255" spans="1:9" ht="16.2" customHeight="1">
      <c r="A255" s="21" t="s">
        <v>14</v>
      </c>
      <c r="B255" s="15" t="s">
        <v>0</v>
      </c>
      <c r="C255" s="52">
        <v>159</v>
      </c>
      <c r="D255" s="22">
        <v>134561</v>
      </c>
      <c r="E255" s="67" t="s">
        <v>265</v>
      </c>
      <c r="F255" s="19">
        <v>6</v>
      </c>
      <c r="G255" s="101">
        <v>0.3</v>
      </c>
      <c r="H255" s="19">
        <f>F255*0.7</f>
        <v>4.1999999999999993</v>
      </c>
      <c r="I255" s="1"/>
    </row>
    <row r="256" spans="1:9" ht="16.2" customHeight="1">
      <c r="A256" s="21" t="s">
        <v>14</v>
      </c>
      <c r="B256" s="15" t="s">
        <v>0</v>
      </c>
      <c r="C256" s="52">
        <v>159</v>
      </c>
      <c r="D256" s="22">
        <v>134566</v>
      </c>
      <c r="E256" s="67" t="s">
        <v>266</v>
      </c>
      <c r="F256" s="19">
        <v>6</v>
      </c>
      <c r="G256" s="102" t="s">
        <v>503</v>
      </c>
      <c r="H256" s="103" t="s">
        <v>503</v>
      </c>
      <c r="I256" s="1"/>
    </row>
    <row r="257" spans="1:9" ht="16.2" customHeight="1">
      <c r="A257" s="21" t="s">
        <v>14</v>
      </c>
      <c r="B257" s="15" t="s">
        <v>0</v>
      </c>
      <c r="C257" s="52">
        <v>159</v>
      </c>
      <c r="D257" s="22">
        <v>134562</v>
      </c>
      <c r="E257" s="67" t="s">
        <v>267</v>
      </c>
      <c r="F257" s="19">
        <v>6</v>
      </c>
      <c r="G257" s="101">
        <v>0.3</v>
      </c>
      <c r="H257" s="19">
        <f>F257*0.7</f>
        <v>4.1999999999999993</v>
      </c>
      <c r="I257" s="1"/>
    </row>
    <row r="258" spans="1:9" ht="16.2" customHeight="1">
      <c r="A258" s="21" t="s">
        <v>14</v>
      </c>
      <c r="B258" s="15" t="s">
        <v>0</v>
      </c>
      <c r="C258" s="52">
        <v>159</v>
      </c>
      <c r="D258" s="22">
        <v>134568</v>
      </c>
      <c r="E258" s="67" t="s">
        <v>268</v>
      </c>
      <c r="F258" s="19">
        <v>6</v>
      </c>
      <c r="G258" s="101">
        <v>0.3</v>
      </c>
      <c r="H258" s="19">
        <f>F258*0.7</f>
        <v>4.1999999999999993</v>
      </c>
      <c r="I258" s="1"/>
    </row>
    <row r="259" spans="1:9" ht="16.2" customHeight="1">
      <c r="A259" s="21" t="s">
        <v>14</v>
      </c>
      <c r="B259" s="15" t="s">
        <v>0</v>
      </c>
      <c r="C259" s="52">
        <v>159</v>
      </c>
      <c r="D259" s="22">
        <v>134565</v>
      </c>
      <c r="E259" s="67" t="s">
        <v>269</v>
      </c>
      <c r="F259" s="19">
        <v>6</v>
      </c>
      <c r="G259" s="101">
        <v>0.4</v>
      </c>
      <c r="H259" s="19">
        <f>F259*0.6</f>
        <v>3.5999999999999996</v>
      </c>
      <c r="I259" s="1"/>
    </row>
    <row r="260" spans="1:9" ht="16.2" customHeight="1">
      <c r="A260" s="21" t="s">
        <v>14</v>
      </c>
      <c r="B260" s="15" t="s">
        <v>0</v>
      </c>
      <c r="C260" s="52">
        <v>159</v>
      </c>
      <c r="D260" s="22">
        <v>134563</v>
      </c>
      <c r="E260" s="67" t="s">
        <v>270</v>
      </c>
      <c r="F260" s="19">
        <v>6</v>
      </c>
      <c r="G260" s="102" t="s">
        <v>503</v>
      </c>
      <c r="H260" s="103" t="s">
        <v>503</v>
      </c>
      <c r="I260" s="1"/>
    </row>
    <row r="261" spans="1:9" ht="16.2" customHeight="1">
      <c r="A261" s="21" t="s">
        <v>14</v>
      </c>
      <c r="B261" s="15" t="s">
        <v>0</v>
      </c>
      <c r="C261" s="52">
        <v>159</v>
      </c>
      <c r="D261" s="22">
        <v>134564</v>
      </c>
      <c r="E261" s="67" t="s">
        <v>271</v>
      </c>
      <c r="F261" s="19">
        <v>6</v>
      </c>
      <c r="G261" s="101">
        <v>0.3</v>
      </c>
      <c r="H261" s="19">
        <f>F261*0.7</f>
        <v>4.1999999999999993</v>
      </c>
      <c r="I261" s="1"/>
    </row>
    <row r="262" spans="1:9" ht="16.2" customHeight="1">
      <c r="A262" s="21" t="s">
        <v>14</v>
      </c>
      <c r="B262" s="15" t="s">
        <v>0</v>
      </c>
      <c r="C262" s="52">
        <v>159</v>
      </c>
      <c r="D262" s="22">
        <v>134567</v>
      </c>
      <c r="E262" s="67" t="s">
        <v>272</v>
      </c>
      <c r="F262" s="19">
        <v>6</v>
      </c>
      <c r="G262" s="102" t="s">
        <v>503</v>
      </c>
      <c r="H262" s="103" t="s">
        <v>503</v>
      </c>
      <c r="I262" s="1"/>
    </row>
    <row r="263" spans="1:9" ht="16.2" customHeight="1">
      <c r="A263" s="21" t="s">
        <v>14</v>
      </c>
      <c r="B263" s="15" t="s">
        <v>0</v>
      </c>
      <c r="C263" s="52">
        <v>158</v>
      </c>
      <c r="D263" s="22">
        <v>132140</v>
      </c>
      <c r="E263" s="67" t="s">
        <v>273</v>
      </c>
      <c r="F263" s="19">
        <v>8</v>
      </c>
      <c r="G263" s="101">
        <v>0.3</v>
      </c>
      <c r="H263" s="19">
        <f>F263*0.7</f>
        <v>5.6</v>
      </c>
      <c r="I263" s="1"/>
    </row>
    <row r="264" spans="1:9" ht="16.2" customHeight="1">
      <c r="A264" s="21" t="s">
        <v>14</v>
      </c>
      <c r="B264" s="15" t="s">
        <v>0</v>
      </c>
      <c r="C264" s="52">
        <v>158</v>
      </c>
      <c r="D264" s="22">
        <v>134551</v>
      </c>
      <c r="E264" s="67" t="s">
        <v>274</v>
      </c>
      <c r="F264" s="19">
        <v>9</v>
      </c>
      <c r="G264" s="101">
        <v>0.4</v>
      </c>
      <c r="H264" s="19">
        <f>F264*0.6</f>
        <v>5.3999999999999995</v>
      </c>
      <c r="I264" s="1"/>
    </row>
    <row r="265" spans="1:9" ht="16.2" customHeight="1">
      <c r="A265" s="21" t="s">
        <v>14</v>
      </c>
      <c r="B265" s="15" t="s">
        <v>0</v>
      </c>
      <c r="C265" s="52">
        <v>158</v>
      </c>
      <c r="D265" s="22">
        <v>134554</v>
      </c>
      <c r="E265" s="67" t="s">
        <v>275</v>
      </c>
      <c r="F265" s="19">
        <v>9</v>
      </c>
      <c r="G265" s="101">
        <v>0.3</v>
      </c>
      <c r="H265" s="19">
        <f>F265*0.7</f>
        <v>6.3</v>
      </c>
      <c r="I265" s="1"/>
    </row>
    <row r="266" spans="1:9" ht="16.2" customHeight="1">
      <c r="A266" s="21" t="s">
        <v>14</v>
      </c>
      <c r="B266" s="15" t="s">
        <v>0</v>
      </c>
      <c r="C266" s="52">
        <v>158</v>
      </c>
      <c r="D266" s="22">
        <v>134553</v>
      </c>
      <c r="E266" s="67" t="s">
        <v>276</v>
      </c>
      <c r="F266" s="19">
        <v>9</v>
      </c>
      <c r="G266" s="102" t="s">
        <v>503</v>
      </c>
      <c r="H266" s="103" t="s">
        <v>503</v>
      </c>
      <c r="I266" s="1"/>
    </row>
    <row r="267" spans="1:9" ht="16.2" customHeight="1">
      <c r="A267" s="21" t="s">
        <v>14</v>
      </c>
      <c r="B267" s="15" t="s">
        <v>0</v>
      </c>
      <c r="C267" s="52">
        <v>159</v>
      </c>
      <c r="D267" s="22">
        <v>137904</v>
      </c>
      <c r="E267" s="67" t="s">
        <v>277</v>
      </c>
      <c r="F267" s="19">
        <v>9</v>
      </c>
      <c r="G267" s="102" t="s">
        <v>503</v>
      </c>
      <c r="H267" s="103" t="s">
        <v>503</v>
      </c>
      <c r="I267" s="1"/>
    </row>
    <row r="268" spans="1:9" ht="16.2" customHeight="1">
      <c r="A268" s="21" t="s">
        <v>14</v>
      </c>
      <c r="B268" s="15" t="s">
        <v>0</v>
      </c>
      <c r="C268" s="52">
        <v>158</v>
      </c>
      <c r="D268" s="22">
        <v>138403</v>
      </c>
      <c r="E268" s="67" t="s">
        <v>278</v>
      </c>
      <c r="F268" s="19">
        <v>7</v>
      </c>
      <c r="G268" s="101">
        <v>0.5</v>
      </c>
      <c r="H268" s="19">
        <f>F268*0.5</f>
        <v>3.5</v>
      </c>
      <c r="I268" s="1"/>
    </row>
    <row r="269" spans="1:9" ht="16.2" customHeight="1">
      <c r="A269" s="21" t="s">
        <v>14</v>
      </c>
      <c r="B269" s="15" t="s">
        <v>0</v>
      </c>
      <c r="C269" s="52">
        <v>159</v>
      </c>
      <c r="D269" s="22">
        <v>138421</v>
      </c>
      <c r="E269" s="67" t="s">
        <v>279</v>
      </c>
      <c r="F269" s="19">
        <v>7</v>
      </c>
      <c r="G269" s="101">
        <v>0.4</v>
      </c>
      <c r="H269" s="19">
        <f>F269*0.6</f>
        <v>4.2</v>
      </c>
      <c r="I269" s="1"/>
    </row>
    <row r="270" spans="1:9" ht="16.2" customHeight="1">
      <c r="A270" s="21" t="s">
        <v>14</v>
      </c>
      <c r="B270" s="15" t="s">
        <v>0</v>
      </c>
      <c r="C270" s="52">
        <v>159</v>
      </c>
      <c r="D270" s="22">
        <v>138417</v>
      </c>
      <c r="E270" s="67" t="s">
        <v>280</v>
      </c>
      <c r="F270" s="19">
        <v>7</v>
      </c>
      <c r="G270" s="101">
        <v>0.4</v>
      </c>
      <c r="H270" s="19">
        <f>F270*0.6</f>
        <v>4.2</v>
      </c>
      <c r="I270" s="1"/>
    </row>
    <row r="271" spans="1:9" ht="16.2" customHeight="1">
      <c r="A271" s="21" t="s">
        <v>14</v>
      </c>
      <c r="B271" s="15" t="s">
        <v>0</v>
      </c>
      <c r="C271" s="52">
        <v>159</v>
      </c>
      <c r="D271" s="22">
        <v>138418</v>
      </c>
      <c r="E271" s="67" t="s">
        <v>281</v>
      </c>
      <c r="F271" s="19">
        <v>7</v>
      </c>
      <c r="G271" s="102" t="s">
        <v>503</v>
      </c>
      <c r="H271" s="103" t="s">
        <v>503</v>
      </c>
      <c r="I271" s="1"/>
    </row>
    <row r="272" spans="1:9" ht="16.2" customHeight="1">
      <c r="A272" s="21" t="s">
        <v>14</v>
      </c>
      <c r="B272" s="15" t="s">
        <v>0</v>
      </c>
      <c r="C272" s="52">
        <v>159</v>
      </c>
      <c r="D272" s="22">
        <v>138419</v>
      </c>
      <c r="E272" s="67" t="s">
        <v>282</v>
      </c>
      <c r="F272" s="19">
        <v>7</v>
      </c>
      <c r="G272" s="102" t="s">
        <v>503</v>
      </c>
      <c r="H272" s="103" t="s">
        <v>503</v>
      </c>
      <c r="I272" s="1"/>
    </row>
    <row r="273" spans="1:9" ht="16.2" customHeight="1">
      <c r="A273" s="21" t="s">
        <v>14</v>
      </c>
      <c r="B273" s="15" t="s">
        <v>0</v>
      </c>
      <c r="C273" s="52">
        <v>159</v>
      </c>
      <c r="D273" s="22">
        <v>138420</v>
      </c>
      <c r="E273" s="67" t="s">
        <v>283</v>
      </c>
      <c r="F273" s="19">
        <v>7</v>
      </c>
      <c r="G273" s="101">
        <v>0.4</v>
      </c>
      <c r="H273" s="19">
        <f>F273*0.6</f>
        <v>4.2</v>
      </c>
      <c r="I273" s="1"/>
    </row>
    <row r="274" spans="1:9" ht="16.2" customHeight="1">
      <c r="A274" s="21" t="s">
        <v>14</v>
      </c>
      <c r="B274" s="15" t="s">
        <v>0</v>
      </c>
      <c r="C274" s="52">
        <v>158</v>
      </c>
      <c r="D274" s="22">
        <v>132982</v>
      </c>
      <c r="E274" s="67" t="s">
        <v>284</v>
      </c>
      <c r="F274" s="19">
        <v>7</v>
      </c>
      <c r="G274" s="102" t="s">
        <v>503</v>
      </c>
      <c r="H274" s="103" t="s">
        <v>503</v>
      </c>
      <c r="I274" s="1"/>
    </row>
    <row r="275" spans="1:9" ht="16.2" customHeight="1">
      <c r="A275" s="21" t="s">
        <v>14</v>
      </c>
      <c r="B275" s="15" t="s">
        <v>0</v>
      </c>
      <c r="C275" s="52">
        <v>159</v>
      </c>
      <c r="D275" s="22">
        <v>134550</v>
      </c>
      <c r="E275" s="67" t="s">
        <v>285</v>
      </c>
      <c r="F275" s="19">
        <v>7</v>
      </c>
      <c r="G275" s="101">
        <v>0.4</v>
      </c>
      <c r="H275" s="19">
        <f>F275*0.6</f>
        <v>4.2</v>
      </c>
      <c r="I275" s="1"/>
    </row>
    <row r="276" spans="1:9" ht="16.2" customHeight="1">
      <c r="A276" s="21" t="s">
        <v>14</v>
      </c>
      <c r="B276" s="15" t="s">
        <v>0</v>
      </c>
      <c r="C276" s="52">
        <v>159</v>
      </c>
      <c r="D276" s="22">
        <v>134549</v>
      </c>
      <c r="E276" s="67" t="s">
        <v>286</v>
      </c>
      <c r="F276" s="19">
        <v>7</v>
      </c>
      <c r="G276" s="101">
        <v>0.4</v>
      </c>
      <c r="H276" s="19">
        <f>F276*0.6</f>
        <v>4.2</v>
      </c>
      <c r="I276" s="1"/>
    </row>
    <row r="277" spans="1:9" ht="16.2" customHeight="1">
      <c r="A277" s="17" t="s">
        <v>14</v>
      </c>
      <c r="B277" s="15" t="s">
        <v>6</v>
      </c>
      <c r="C277" s="52">
        <v>9</v>
      </c>
      <c r="D277" s="4">
        <v>140561</v>
      </c>
      <c r="E277" s="75" t="s">
        <v>287</v>
      </c>
      <c r="F277" s="25">
        <v>5.5</v>
      </c>
      <c r="G277" s="102" t="s">
        <v>503</v>
      </c>
      <c r="H277" s="103" t="s">
        <v>503</v>
      </c>
      <c r="I277" s="1"/>
    </row>
    <row r="278" spans="1:9" ht="16.2" customHeight="1">
      <c r="A278" s="26" t="s">
        <v>14</v>
      </c>
      <c r="B278" s="15" t="s">
        <v>6</v>
      </c>
      <c r="C278" s="52">
        <v>31</v>
      </c>
      <c r="D278" s="9">
        <v>140580</v>
      </c>
      <c r="E278" s="74" t="s">
        <v>288</v>
      </c>
      <c r="F278" s="8">
        <v>8</v>
      </c>
      <c r="G278" s="102" t="s">
        <v>503</v>
      </c>
      <c r="H278" s="103" t="s">
        <v>503</v>
      </c>
      <c r="I278" s="1"/>
    </row>
    <row r="279" spans="1:9" ht="16.2" customHeight="1">
      <c r="A279" s="21" t="s">
        <v>14</v>
      </c>
      <c r="B279" s="15" t="s">
        <v>0</v>
      </c>
      <c r="C279" s="52">
        <v>162</v>
      </c>
      <c r="D279" s="22">
        <v>109133</v>
      </c>
      <c r="E279" s="76" t="s">
        <v>289</v>
      </c>
      <c r="F279" s="20">
        <v>5</v>
      </c>
      <c r="G279" s="102" t="s">
        <v>503</v>
      </c>
      <c r="H279" s="103" t="s">
        <v>503</v>
      </c>
      <c r="I279" s="1"/>
    </row>
    <row r="280" spans="1:9" ht="16.2" customHeight="1">
      <c r="A280" s="21" t="s">
        <v>14</v>
      </c>
      <c r="B280" s="15" t="s">
        <v>0</v>
      </c>
      <c r="C280" s="52">
        <v>162</v>
      </c>
      <c r="D280" s="22">
        <v>122949</v>
      </c>
      <c r="E280" s="76" t="s">
        <v>290</v>
      </c>
      <c r="F280" s="20">
        <v>5</v>
      </c>
      <c r="G280" s="102" t="s">
        <v>503</v>
      </c>
      <c r="H280" s="103" t="s">
        <v>503</v>
      </c>
      <c r="I280" s="1"/>
    </row>
    <row r="281" spans="1:9" ht="16.2" customHeight="1">
      <c r="A281" s="21" t="s">
        <v>14</v>
      </c>
      <c r="B281" s="15" t="s">
        <v>0</v>
      </c>
      <c r="C281" s="52">
        <v>162</v>
      </c>
      <c r="D281" s="22">
        <v>101930</v>
      </c>
      <c r="E281" s="76" t="s">
        <v>291</v>
      </c>
      <c r="F281" s="20">
        <v>5</v>
      </c>
      <c r="G281" s="102" t="s">
        <v>503</v>
      </c>
      <c r="H281" s="103" t="s">
        <v>503</v>
      </c>
      <c r="I281" s="1"/>
    </row>
    <row r="282" spans="1:9" ht="16.2" customHeight="1">
      <c r="A282" s="21" t="s">
        <v>14</v>
      </c>
      <c r="B282" s="15" t="s">
        <v>0</v>
      </c>
      <c r="C282" s="52">
        <v>159</v>
      </c>
      <c r="D282" s="22">
        <v>138423</v>
      </c>
      <c r="E282" s="76" t="s">
        <v>292</v>
      </c>
      <c r="F282" s="19">
        <v>6</v>
      </c>
      <c r="G282" s="101">
        <v>0.3</v>
      </c>
      <c r="H282" s="19">
        <f>F282*0.7</f>
        <v>4.1999999999999993</v>
      </c>
      <c r="I282" s="1"/>
    </row>
    <row r="283" spans="1:9" ht="16.2" customHeight="1">
      <c r="A283" s="21" t="s">
        <v>14</v>
      </c>
      <c r="B283" s="15" t="s">
        <v>0</v>
      </c>
      <c r="C283" s="52">
        <v>159</v>
      </c>
      <c r="D283" s="22">
        <v>138426</v>
      </c>
      <c r="E283" s="76" t="s">
        <v>293</v>
      </c>
      <c r="F283" s="19">
        <v>6</v>
      </c>
      <c r="G283" s="101">
        <v>0.3</v>
      </c>
      <c r="H283" s="19">
        <f>F283*0.7</f>
        <v>4.1999999999999993</v>
      </c>
      <c r="I283" s="1"/>
    </row>
    <row r="284" spans="1:9" ht="16.2" customHeight="1">
      <c r="A284" s="21" t="s">
        <v>14</v>
      </c>
      <c r="B284" s="15" t="s">
        <v>0</v>
      </c>
      <c r="C284" s="52">
        <v>159</v>
      </c>
      <c r="D284" s="22">
        <v>138424</v>
      </c>
      <c r="E284" s="76" t="s">
        <v>294</v>
      </c>
      <c r="F284" s="19">
        <v>6</v>
      </c>
      <c r="G284" s="102" t="s">
        <v>503</v>
      </c>
      <c r="H284" s="103" t="s">
        <v>503</v>
      </c>
      <c r="I284" s="1"/>
    </row>
    <row r="285" spans="1:9" ht="16.2" customHeight="1">
      <c r="A285" s="21" t="s">
        <v>14</v>
      </c>
      <c r="B285" s="15" t="s">
        <v>0</v>
      </c>
      <c r="C285" s="52">
        <v>159</v>
      </c>
      <c r="D285" s="22">
        <v>138422</v>
      </c>
      <c r="E285" s="76" t="s">
        <v>295</v>
      </c>
      <c r="F285" s="19">
        <v>6</v>
      </c>
      <c r="G285" s="102" t="s">
        <v>503</v>
      </c>
      <c r="H285" s="103" t="s">
        <v>503</v>
      </c>
      <c r="I285" s="1"/>
    </row>
    <row r="286" spans="1:9" ht="16.2" customHeight="1">
      <c r="A286" s="21" t="s">
        <v>14</v>
      </c>
      <c r="B286" s="15" t="s">
        <v>0</v>
      </c>
      <c r="C286" s="52">
        <v>159</v>
      </c>
      <c r="D286" s="22">
        <v>138425</v>
      </c>
      <c r="E286" s="76" t="s">
        <v>296</v>
      </c>
      <c r="F286" s="19">
        <v>6</v>
      </c>
      <c r="G286" s="102" t="s">
        <v>503</v>
      </c>
      <c r="H286" s="103" t="s">
        <v>503</v>
      </c>
      <c r="I286" s="1"/>
    </row>
    <row r="287" spans="1:9" ht="16.2" customHeight="1">
      <c r="A287" s="21" t="s">
        <v>14</v>
      </c>
      <c r="B287" s="15" t="s">
        <v>0</v>
      </c>
      <c r="C287" s="52">
        <v>159</v>
      </c>
      <c r="D287" s="22">
        <v>138430</v>
      </c>
      <c r="E287" s="76" t="s">
        <v>297</v>
      </c>
      <c r="F287" s="19">
        <v>9</v>
      </c>
      <c r="G287" s="102" t="s">
        <v>503</v>
      </c>
      <c r="H287" s="103" t="s">
        <v>503</v>
      </c>
      <c r="I287" s="1"/>
    </row>
    <row r="288" spans="1:9" ht="16.2" customHeight="1">
      <c r="A288" s="21" t="s">
        <v>14</v>
      </c>
      <c r="B288" s="15" t="s">
        <v>0</v>
      </c>
      <c r="C288" s="52">
        <v>159</v>
      </c>
      <c r="D288" s="22">
        <v>138428</v>
      </c>
      <c r="E288" s="76" t="s">
        <v>298</v>
      </c>
      <c r="F288" s="19">
        <v>9</v>
      </c>
      <c r="G288" s="102" t="s">
        <v>503</v>
      </c>
      <c r="H288" s="103" t="s">
        <v>503</v>
      </c>
      <c r="I288" s="1"/>
    </row>
    <row r="289" spans="1:9" ht="16.2" customHeight="1">
      <c r="A289" s="21" t="s">
        <v>14</v>
      </c>
      <c r="B289" s="15" t="s">
        <v>0</v>
      </c>
      <c r="C289" s="52">
        <v>159</v>
      </c>
      <c r="D289" s="22">
        <v>138431</v>
      </c>
      <c r="E289" s="76" t="s">
        <v>299</v>
      </c>
      <c r="F289" s="19">
        <v>9</v>
      </c>
      <c r="G289" s="102" t="s">
        <v>503</v>
      </c>
      <c r="H289" s="103" t="s">
        <v>503</v>
      </c>
      <c r="I289" s="1"/>
    </row>
    <row r="290" spans="1:9" ht="16.2" customHeight="1">
      <c r="A290" s="21" t="s">
        <v>14</v>
      </c>
      <c r="B290" s="15" t="s">
        <v>0</v>
      </c>
      <c r="C290" s="52">
        <v>159</v>
      </c>
      <c r="D290" s="22">
        <v>138427</v>
      </c>
      <c r="E290" s="76" t="s">
        <v>300</v>
      </c>
      <c r="F290" s="19">
        <v>9</v>
      </c>
      <c r="G290" s="102" t="s">
        <v>503</v>
      </c>
      <c r="H290" s="103" t="s">
        <v>503</v>
      </c>
      <c r="I290" s="1"/>
    </row>
    <row r="291" spans="1:9" ht="16.2" customHeight="1">
      <c r="A291" s="21" t="s">
        <v>14</v>
      </c>
      <c r="B291" s="15" t="s">
        <v>0</v>
      </c>
      <c r="C291" s="52">
        <v>159</v>
      </c>
      <c r="D291" s="22">
        <v>138429</v>
      </c>
      <c r="E291" s="76" t="s">
        <v>301</v>
      </c>
      <c r="F291" s="19">
        <v>9</v>
      </c>
      <c r="G291" s="102" t="s">
        <v>503</v>
      </c>
      <c r="H291" s="103" t="s">
        <v>503</v>
      </c>
      <c r="I291" s="1"/>
    </row>
    <row r="292" spans="1:9" ht="16.2" customHeight="1">
      <c r="A292" s="21" t="s">
        <v>14</v>
      </c>
      <c r="B292" s="15" t="s">
        <v>0</v>
      </c>
      <c r="C292" s="52">
        <v>158</v>
      </c>
      <c r="D292" s="22">
        <v>132975</v>
      </c>
      <c r="E292" s="77" t="s">
        <v>302</v>
      </c>
      <c r="F292" s="20">
        <v>3.5</v>
      </c>
      <c r="G292" s="101">
        <v>0.3</v>
      </c>
      <c r="H292" s="20">
        <f>F292*0.7</f>
        <v>2.4499999999999997</v>
      </c>
      <c r="I292" s="1"/>
    </row>
    <row r="293" spans="1:9" ht="16.2" customHeight="1">
      <c r="A293" s="21" t="s">
        <v>14</v>
      </c>
      <c r="B293" s="15" t="s">
        <v>0</v>
      </c>
      <c r="C293" s="52">
        <v>158</v>
      </c>
      <c r="D293" s="22">
        <v>132976</v>
      </c>
      <c r="E293" s="77" t="s">
        <v>303</v>
      </c>
      <c r="F293" s="20">
        <v>3.5</v>
      </c>
      <c r="G293" s="101">
        <v>0.3</v>
      </c>
      <c r="H293" s="20">
        <f>F293*0.7</f>
        <v>2.4499999999999997</v>
      </c>
      <c r="I293" s="1"/>
    </row>
    <row r="294" spans="1:9" ht="16.2" customHeight="1">
      <c r="A294" s="21" t="s">
        <v>14</v>
      </c>
      <c r="B294" s="15" t="s">
        <v>0</v>
      </c>
      <c r="C294" s="52">
        <v>159</v>
      </c>
      <c r="D294" s="22">
        <v>134581</v>
      </c>
      <c r="E294" s="77" t="s">
        <v>304</v>
      </c>
      <c r="F294" s="20">
        <v>7</v>
      </c>
      <c r="G294" s="101">
        <v>0.4</v>
      </c>
      <c r="H294" s="20">
        <f>F294*0.6</f>
        <v>4.2</v>
      </c>
      <c r="I294" s="1"/>
    </row>
    <row r="295" spans="1:9" ht="16.2" customHeight="1">
      <c r="A295" s="21" t="s">
        <v>14</v>
      </c>
      <c r="B295" s="15" t="s">
        <v>0</v>
      </c>
      <c r="C295" s="52">
        <v>159</v>
      </c>
      <c r="D295" s="22">
        <v>137866</v>
      </c>
      <c r="E295" s="76" t="s">
        <v>314</v>
      </c>
      <c r="F295" s="20">
        <v>7</v>
      </c>
      <c r="G295" s="101">
        <v>0.3</v>
      </c>
      <c r="H295" s="20">
        <f>F295*0.7</f>
        <v>4.8999999999999995</v>
      </c>
      <c r="I295" s="1"/>
    </row>
    <row r="296" spans="1:9" ht="16.2" customHeight="1">
      <c r="A296" s="21" t="s">
        <v>14</v>
      </c>
      <c r="B296" s="15" t="s">
        <v>0</v>
      </c>
      <c r="C296" s="52">
        <v>158</v>
      </c>
      <c r="D296" s="22">
        <v>138414</v>
      </c>
      <c r="E296" s="77" t="s">
        <v>305</v>
      </c>
      <c r="F296" s="19">
        <v>3.5</v>
      </c>
      <c r="G296" s="102" t="s">
        <v>503</v>
      </c>
      <c r="H296" s="103" t="s">
        <v>503</v>
      </c>
      <c r="I296" s="1"/>
    </row>
    <row r="297" spans="1:9" ht="16.2" customHeight="1">
      <c r="A297" s="21" t="s">
        <v>14</v>
      </c>
      <c r="B297" s="15" t="s">
        <v>0</v>
      </c>
      <c r="C297" s="52">
        <v>158</v>
      </c>
      <c r="D297" s="22">
        <v>138415</v>
      </c>
      <c r="E297" s="77" t="s">
        <v>306</v>
      </c>
      <c r="F297" s="19">
        <v>3.5</v>
      </c>
      <c r="G297" s="101">
        <v>0.3</v>
      </c>
      <c r="H297" s="19">
        <f>F297*0.7</f>
        <v>2.4499999999999997</v>
      </c>
      <c r="I297" s="1"/>
    </row>
    <row r="298" spans="1:9" ht="16.2" customHeight="1">
      <c r="A298" s="21" t="s">
        <v>14</v>
      </c>
      <c r="B298" s="15" t="s">
        <v>0</v>
      </c>
      <c r="C298" s="52">
        <v>157</v>
      </c>
      <c r="D298" s="22">
        <v>138386</v>
      </c>
      <c r="E298" s="77" t="s">
        <v>307</v>
      </c>
      <c r="F298" s="19">
        <v>5</v>
      </c>
      <c r="G298" s="102" t="s">
        <v>503</v>
      </c>
      <c r="H298" s="103" t="s">
        <v>503</v>
      </c>
      <c r="I298" s="1"/>
    </row>
    <row r="299" spans="1:9" ht="16.2" customHeight="1">
      <c r="A299" s="26" t="s">
        <v>14</v>
      </c>
      <c r="B299" s="15" t="s">
        <v>6</v>
      </c>
      <c r="C299" s="52">
        <v>27</v>
      </c>
      <c r="D299" s="7">
        <v>140586</v>
      </c>
      <c r="E299" s="79" t="s">
        <v>308</v>
      </c>
      <c r="F299" s="24">
        <v>8</v>
      </c>
      <c r="G299" s="102" t="s">
        <v>503</v>
      </c>
      <c r="H299" s="103" t="s">
        <v>503</v>
      </c>
      <c r="I299" s="1"/>
    </row>
    <row r="300" spans="1:9" ht="16.2" customHeight="1">
      <c r="A300" s="21" t="s">
        <v>14</v>
      </c>
      <c r="B300" s="15" t="s">
        <v>0</v>
      </c>
      <c r="C300" s="52">
        <v>157</v>
      </c>
      <c r="D300" s="22">
        <v>138384</v>
      </c>
      <c r="E300" s="77" t="s">
        <v>309</v>
      </c>
      <c r="F300" s="19">
        <v>8</v>
      </c>
      <c r="G300" s="102" t="s">
        <v>503</v>
      </c>
      <c r="H300" s="103" t="s">
        <v>503</v>
      </c>
      <c r="I300" s="1"/>
    </row>
    <row r="301" spans="1:9" ht="16.2" customHeight="1">
      <c r="A301" s="21" t="s">
        <v>14</v>
      </c>
      <c r="B301" s="15" t="s">
        <v>0</v>
      </c>
      <c r="C301" s="52">
        <v>157</v>
      </c>
      <c r="D301" s="22">
        <v>138385</v>
      </c>
      <c r="E301" s="77" t="s">
        <v>310</v>
      </c>
      <c r="F301" s="19">
        <v>8</v>
      </c>
      <c r="G301" s="102" t="s">
        <v>503</v>
      </c>
      <c r="H301" s="103" t="s">
        <v>503</v>
      </c>
      <c r="I301" s="1"/>
    </row>
    <row r="302" spans="1:9" ht="16.2" customHeight="1">
      <c r="A302" s="21" t="s">
        <v>14</v>
      </c>
      <c r="B302" s="15" t="s">
        <v>0</v>
      </c>
      <c r="C302" s="52">
        <v>157</v>
      </c>
      <c r="D302" s="22">
        <v>138382</v>
      </c>
      <c r="E302" s="77" t="s">
        <v>311</v>
      </c>
      <c r="F302" s="19">
        <v>8</v>
      </c>
      <c r="G302" s="101">
        <v>0.5</v>
      </c>
      <c r="H302" s="19">
        <f>F302*0.5</f>
        <v>4</v>
      </c>
      <c r="I302" s="1"/>
    </row>
    <row r="303" spans="1:9" ht="16.2" customHeight="1">
      <c r="A303" s="17" t="s">
        <v>14</v>
      </c>
      <c r="B303" s="15" t="s">
        <v>6</v>
      </c>
      <c r="C303" s="52">
        <v>6</v>
      </c>
      <c r="D303" s="7">
        <v>140556</v>
      </c>
      <c r="E303" s="78" t="s">
        <v>312</v>
      </c>
      <c r="F303" s="25">
        <v>8</v>
      </c>
      <c r="G303" s="102" t="s">
        <v>503</v>
      </c>
      <c r="H303" s="103" t="s">
        <v>503</v>
      </c>
      <c r="I303" s="1"/>
    </row>
    <row r="304" spans="1:9" ht="16.2" customHeight="1">
      <c r="A304" s="21" t="s">
        <v>14</v>
      </c>
      <c r="B304" s="15" t="s">
        <v>0</v>
      </c>
      <c r="C304" s="52">
        <v>157</v>
      </c>
      <c r="D304" s="22">
        <v>138387</v>
      </c>
      <c r="E304" s="77" t="s">
        <v>313</v>
      </c>
      <c r="F304" s="19">
        <v>5</v>
      </c>
      <c r="G304" s="102" t="s">
        <v>503</v>
      </c>
      <c r="H304" s="103" t="s">
        <v>503</v>
      </c>
      <c r="I304" s="1"/>
    </row>
    <row r="305" spans="1:9" ht="16.2" customHeight="1">
      <c r="A305" s="121" t="s">
        <v>12</v>
      </c>
      <c r="B305" s="122"/>
      <c r="C305" s="121"/>
      <c r="D305" s="109"/>
      <c r="E305" s="123"/>
      <c r="F305" s="124"/>
      <c r="G305" s="121"/>
      <c r="H305" s="124"/>
      <c r="I305" s="125"/>
    </row>
    <row r="306" spans="1:9" ht="16.2" customHeight="1">
      <c r="A306" s="16" t="s">
        <v>12</v>
      </c>
      <c r="B306" s="15" t="s">
        <v>0</v>
      </c>
      <c r="C306" s="52">
        <v>137</v>
      </c>
      <c r="D306" s="4">
        <v>133648</v>
      </c>
      <c r="E306" s="80" t="s">
        <v>315</v>
      </c>
      <c r="F306" s="3">
        <v>3.25</v>
      </c>
      <c r="G306" s="102" t="s">
        <v>503</v>
      </c>
      <c r="H306" s="103" t="s">
        <v>503</v>
      </c>
      <c r="I306" s="1"/>
    </row>
    <row r="307" spans="1:9" ht="16.2" customHeight="1">
      <c r="A307" s="16" t="s">
        <v>12</v>
      </c>
      <c r="B307" s="15" t="s">
        <v>0</v>
      </c>
      <c r="C307" s="52">
        <v>137</v>
      </c>
      <c r="D307" s="4">
        <v>133649</v>
      </c>
      <c r="E307" s="80" t="s">
        <v>316</v>
      </c>
      <c r="F307" s="3">
        <v>3.25</v>
      </c>
      <c r="G307" s="102" t="s">
        <v>503</v>
      </c>
      <c r="H307" s="103" t="s">
        <v>503</v>
      </c>
      <c r="I307" s="1"/>
    </row>
    <row r="308" spans="1:9" ht="16.2" customHeight="1">
      <c r="A308" s="16" t="s">
        <v>12</v>
      </c>
      <c r="B308" s="15" t="s">
        <v>0</v>
      </c>
      <c r="C308" s="52">
        <v>137</v>
      </c>
      <c r="D308" s="4">
        <v>133650</v>
      </c>
      <c r="E308" s="80" t="s">
        <v>317</v>
      </c>
      <c r="F308" s="3">
        <v>3.25</v>
      </c>
      <c r="G308" s="102" t="s">
        <v>503</v>
      </c>
      <c r="H308" s="103" t="s">
        <v>503</v>
      </c>
      <c r="I308" s="1"/>
    </row>
    <row r="309" spans="1:9" ht="16.2" customHeight="1">
      <c r="A309" s="16" t="s">
        <v>12</v>
      </c>
      <c r="B309" s="15" t="s">
        <v>0</v>
      </c>
      <c r="C309" s="52">
        <v>137</v>
      </c>
      <c r="D309" s="4">
        <v>133651</v>
      </c>
      <c r="E309" s="80" t="s">
        <v>318</v>
      </c>
      <c r="F309" s="3">
        <v>3.25</v>
      </c>
      <c r="G309" s="102" t="s">
        <v>503</v>
      </c>
      <c r="H309" s="103" t="s">
        <v>503</v>
      </c>
      <c r="I309" s="1"/>
    </row>
    <row r="310" spans="1:9" ht="16.2" customHeight="1">
      <c r="A310" s="16" t="s">
        <v>12</v>
      </c>
      <c r="B310" s="15" t="s">
        <v>0</v>
      </c>
      <c r="C310" s="52">
        <v>137</v>
      </c>
      <c r="D310" s="4">
        <v>133652</v>
      </c>
      <c r="E310" s="80" t="s">
        <v>319</v>
      </c>
      <c r="F310" s="3">
        <v>3.25</v>
      </c>
      <c r="G310" s="102" t="s">
        <v>503</v>
      </c>
      <c r="H310" s="103" t="s">
        <v>503</v>
      </c>
      <c r="I310" s="1"/>
    </row>
    <row r="311" spans="1:9" ht="16.2" customHeight="1">
      <c r="A311" s="16" t="s">
        <v>12</v>
      </c>
      <c r="B311" s="15" t="s">
        <v>0</v>
      </c>
      <c r="C311" s="52">
        <v>137</v>
      </c>
      <c r="D311" s="4">
        <v>133642</v>
      </c>
      <c r="E311" s="81" t="s">
        <v>334</v>
      </c>
      <c r="F311" s="3">
        <v>6.5</v>
      </c>
      <c r="G311" s="102" t="s">
        <v>503</v>
      </c>
      <c r="H311" s="103" t="s">
        <v>503</v>
      </c>
      <c r="I311" s="1"/>
    </row>
    <row r="312" spans="1:9" ht="16.2" customHeight="1">
      <c r="A312" s="16" t="s">
        <v>12</v>
      </c>
      <c r="B312" s="15" t="s">
        <v>0</v>
      </c>
      <c r="C312" s="52">
        <v>137</v>
      </c>
      <c r="D312" s="4">
        <v>133643</v>
      </c>
      <c r="E312" s="81" t="s">
        <v>320</v>
      </c>
      <c r="F312" s="3">
        <v>6.5</v>
      </c>
      <c r="G312" s="102" t="s">
        <v>503</v>
      </c>
      <c r="H312" s="103" t="s">
        <v>503</v>
      </c>
      <c r="I312" s="1"/>
    </row>
    <row r="313" spans="1:9" ht="16.2" customHeight="1">
      <c r="A313" s="16" t="s">
        <v>12</v>
      </c>
      <c r="B313" s="15" t="s">
        <v>0</v>
      </c>
      <c r="C313" s="52">
        <v>137</v>
      </c>
      <c r="D313" s="4">
        <v>133644</v>
      </c>
      <c r="E313" s="81" t="s">
        <v>321</v>
      </c>
      <c r="F313" s="3">
        <v>6.5</v>
      </c>
      <c r="G313" s="102" t="s">
        <v>503</v>
      </c>
      <c r="H313" s="103" t="s">
        <v>503</v>
      </c>
      <c r="I313" s="1"/>
    </row>
    <row r="314" spans="1:9" ht="16.2" customHeight="1">
      <c r="A314" s="16" t="s">
        <v>12</v>
      </c>
      <c r="B314" s="15" t="s">
        <v>0</v>
      </c>
      <c r="C314" s="52">
        <v>137</v>
      </c>
      <c r="D314" s="4">
        <v>133645</v>
      </c>
      <c r="E314" s="81" t="s">
        <v>322</v>
      </c>
      <c r="F314" s="3">
        <v>6.5</v>
      </c>
      <c r="G314" s="102" t="s">
        <v>503</v>
      </c>
      <c r="H314" s="103" t="s">
        <v>503</v>
      </c>
      <c r="I314" s="1"/>
    </row>
    <row r="315" spans="1:9" ht="16.2" customHeight="1">
      <c r="A315" s="16" t="s">
        <v>12</v>
      </c>
      <c r="B315" s="15" t="s">
        <v>0</v>
      </c>
      <c r="C315" s="52">
        <v>137</v>
      </c>
      <c r="D315" s="4">
        <v>133646</v>
      </c>
      <c r="E315" s="81" t="s">
        <v>323</v>
      </c>
      <c r="F315" s="3">
        <v>6.5</v>
      </c>
      <c r="G315" s="102" t="s">
        <v>503</v>
      </c>
      <c r="H315" s="103" t="s">
        <v>503</v>
      </c>
      <c r="I315" s="1"/>
    </row>
    <row r="316" spans="1:9" ht="16.2" customHeight="1">
      <c r="A316" s="16" t="s">
        <v>12</v>
      </c>
      <c r="B316" s="15" t="s">
        <v>0</v>
      </c>
      <c r="C316" s="52">
        <v>163</v>
      </c>
      <c r="D316" s="4">
        <v>105021</v>
      </c>
      <c r="E316" s="81" t="s">
        <v>324</v>
      </c>
      <c r="F316" s="3">
        <v>4</v>
      </c>
      <c r="G316" s="102" t="s">
        <v>503</v>
      </c>
      <c r="H316" s="103" t="s">
        <v>503</v>
      </c>
      <c r="I316" s="1"/>
    </row>
    <row r="317" spans="1:9" ht="16.2" customHeight="1">
      <c r="A317" s="16" t="s">
        <v>12</v>
      </c>
      <c r="B317" s="15" t="s">
        <v>0</v>
      </c>
      <c r="C317" s="52">
        <v>139</v>
      </c>
      <c r="D317" s="4">
        <v>131902</v>
      </c>
      <c r="E317" s="81" t="s">
        <v>325</v>
      </c>
      <c r="F317" s="2">
        <v>3.5</v>
      </c>
      <c r="G317" s="102" t="s">
        <v>503</v>
      </c>
      <c r="H317" s="103" t="s">
        <v>503</v>
      </c>
      <c r="I317" s="1"/>
    </row>
    <row r="318" spans="1:9" ht="16.2" customHeight="1">
      <c r="A318" s="16" t="s">
        <v>12</v>
      </c>
      <c r="B318" s="15" t="s">
        <v>0</v>
      </c>
      <c r="C318" s="52">
        <v>140</v>
      </c>
      <c r="D318" s="4">
        <v>131901</v>
      </c>
      <c r="E318" s="81" t="s">
        <v>326</v>
      </c>
      <c r="F318" s="2">
        <v>3.5</v>
      </c>
      <c r="G318" s="102" t="s">
        <v>503</v>
      </c>
      <c r="H318" s="103" t="s">
        <v>503</v>
      </c>
      <c r="I318" s="1"/>
    </row>
    <row r="319" spans="1:9" ht="16.2" customHeight="1">
      <c r="A319" s="16" t="s">
        <v>12</v>
      </c>
      <c r="B319" s="15" t="s">
        <v>0</v>
      </c>
      <c r="C319" s="52">
        <v>140</v>
      </c>
      <c r="D319" s="4">
        <v>131905</v>
      </c>
      <c r="E319" s="81" t="s">
        <v>327</v>
      </c>
      <c r="F319" s="2">
        <v>3.5</v>
      </c>
      <c r="G319" s="102" t="s">
        <v>503</v>
      </c>
      <c r="H319" s="103" t="s">
        <v>503</v>
      </c>
      <c r="I319" s="1"/>
    </row>
    <row r="320" spans="1:9" ht="16.2" customHeight="1">
      <c r="A320" s="16" t="s">
        <v>12</v>
      </c>
      <c r="B320" s="15" t="s">
        <v>0</v>
      </c>
      <c r="C320" s="52">
        <v>138</v>
      </c>
      <c r="D320" s="7">
        <v>100079</v>
      </c>
      <c r="E320" s="82" t="s">
        <v>328</v>
      </c>
      <c r="F320" s="2">
        <v>3.5</v>
      </c>
      <c r="G320" s="102" t="s">
        <v>503</v>
      </c>
      <c r="H320" s="103" t="s">
        <v>503</v>
      </c>
      <c r="I320" s="1"/>
    </row>
    <row r="321" spans="1:9" ht="16.2" customHeight="1">
      <c r="A321" s="16" t="s">
        <v>12</v>
      </c>
      <c r="B321" s="15" t="s">
        <v>0</v>
      </c>
      <c r="C321" s="52">
        <v>139</v>
      </c>
      <c r="D321" s="4">
        <v>131904</v>
      </c>
      <c r="E321" s="81" t="s">
        <v>329</v>
      </c>
      <c r="F321" s="2">
        <v>3.5</v>
      </c>
      <c r="G321" s="102" t="s">
        <v>503</v>
      </c>
      <c r="H321" s="103" t="s">
        <v>503</v>
      </c>
      <c r="I321" s="1"/>
    </row>
    <row r="322" spans="1:9" ht="16.2" customHeight="1">
      <c r="A322" s="16" t="s">
        <v>12</v>
      </c>
      <c r="B322" s="15" t="s">
        <v>0</v>
      </c>
      <c r="C322" s="52">
        <v>138</v>
      </c>
      <c r="D322" s="7">
        <v>100052</v>
      </c>
      <c r="E322" s="82" t="s">
        <v>330</v>
      </c>
      <c r="F322" s="2">
        <v>3.5</v>
      </c>
      <c r="G322" s="102" t="s">
        <v>503</v>
      </c>
      <c r="H322" s="103" t="s">
        <v>503</v>
      </c>
      <c r="I322" s="1"/>
    </row>
    <row r="323" spans="1:9" ht="16.2" customHeight="1">
      <c r="A323" s="16" t="s">
        <v>12</v>
      </c>
      <c r="B323" s="15" t="s">
        <v>0</v>
      </c>
      <c r="C323" s="52">
        <v>141</v>
      </c>
      <c r="D323" s="18">
        <v>131898</v>
      </c>
      <c r="E323" s="81" t="s">
        <v>331</v>
      </c>
      <c r="F323" s="8">
        <v>3.5</v>
      </c>
      <c r="G323" s="102" t="s">
        <v>503</v>
      </c>
      <c r="H323" s="103" t="s">
        <v>503</v>
      </c>
      <c r="I323" s="1"/>
    </row>
    <row r="324" spans="1:9" ht="16.2" customHeight="1">
      <c r="A324" s="16" t="s">
        <v>12</v>
      </c>
      <c r="B324" s="15" t="s">
        <v>0</v>
      </c>
      <c r="C324" s="52">
        <v>139</v>
      </c>
      <c r="D324" s="4">
        <v>131903</v>
      </c>
      <c r="E324" s="81" t="s">
        <v>332</v>
      </c>
      <c r="F324" s="2">
        <v>3.5</v>
      </c>
      <c r="G324" s="102" t="s">
        <v>503</v>
      </c>
      <c r="H324" s="103" t="s">
        <v>503</v>
      </c>
      <c r="I324" s="1"/>
    </row>
    <row r="325" spans="1:9" ht="16.2" customHeight="1">
      <c r="A325" s="16" t="s">
        <v>12</v>
      </c>
      <c r="B325" s="15" t="s">
        <v>0</v>
      </c>
      <c r="C325" s="52">
        <v>137</v>
      </c>
      <c r="D325" s="4">
        <v>133654</v>
      </c>
      <c r="E325" s="81" t="s">
        <v>13</v>
      </c>
      <c r="F325" s="3">
        <v>15</v>
      </c>
      <c r="G325" s="101">
        <v>0.3</v>
      </c>
      <c r="H325" s="3">
        <f>F325*0.7</f>
        <v>10.5</v>
      </c>
      <c r="I325" s="1"/>
    </row>
    <row r="326" spans="1:9" ht="16.2" customHeight="1">
      <c r="A326" s="16" t="s">
        <v>12</v>
      </c>
      <c r="B326" s="15" t="s">
        <v>0</v>
      </c>
      <c r="C326" s="52">
        <v>163</v>
      </c>
      <c r="D326" s="7">
        <v>106960</v>
      </c>
      <c r="E326" s="82" t="s">
        <v>333</v>
      </c>
      <c r="F326" s="2">
        <v>12</v>
      </c>
      <c r="G326" s="102" t="s">
        <v>503</v>
      </c>
      <c r="H326" s="103" t="s">
        <v>503</v>
      </c>
      <c r="I326" s="1"/>
    </row>
    <row r="327" spans="1:9" ht="16.2" customHeight="1">
      <c r="A327" s="109" t="s">
        <v>11</v>
      </c>
      <c r="B327" s="122"/>
      <c r="C327" s="121"/>
      <c r="D327" s="121"/>
      <c r="E327" s="121"/>
      <c r="F327" s="126"/>
      <c r="G327" s="121"/>
      <c r="H327" s="126"/>
      <c r="I327" s="125"/>
    </row>
    <row r="328" spans="1:9" ht="16.2" customHeight="1">
      <c r="A328" s="21" t="s">
        <v>11</v>
      </c>
      <c r="B328" s="15" t="s">
        <v>0</v>
      </c>
      <c r="C328" s="52">
        <v>146</v>
      </c>
      <c r="D328" s="22">
        <v>138452</v>
      </c>
      <c r="E328" s="83" t="s">
        <v>335</v>
      </c>
      <c r="F328" s="20">
        <v>10</v>
      </c>
      <c r="G328" s="101">
        <v>0.5</v>
      </c>
      <c r="H328" s="20">
        <f>F328*0.5</f>
        <v>5</v>
      </c>
      <c r="I328" s="1"/>
    </row>
    <row r="329" spans="1:9" ht="16.2" customHeight="1">
      <c r="A329" s="21" t="s">
        <v>11</v>
      </c>
      <c r="B329" s="15" t="s">
        <v>0</v>
      </c>
      <c r="C329" s="52">
        <v>147</v>
      </c>
      <c r="D329" s="22">
        <v>137908</v>
      </c>
      <c r="E329" s="83" t="s">
        <v>336</v>
      </c>
      <c r="F329" s="20">
        <v>10</v>
      </c>
      <c r="G329" s="101">
        <v>0.3</v>
      </c>
      <c r="H329" s="20">
        <f>F329*0.7</f>
        <v>7</v>
      </c>
      <c r="I329" s="1"/>
    </row>
    <row r="330" spans="1:9" ht="16.2" customHeight="1">
      <c r="A330" s="21" t="s">
        <v>11</v>
      </c>
      <c r="B330" s="15" t="s">
        <v>0</v>
      </c>
      <c r="C330" s="52">
        <v>147</v>
      </c>
      <c r="D330" s="22">
        <v>135310</v>
      </c>
      <c r="E330" s="83" t="s">
        <v>337</v>
      </c>
      <c r="F330" s="20">
        <v>10</v>
      </c>
      <c r="G330" s="101">
        <v>0.5</v>
      </c>
      <c r="H330" s="20">
        <f>F330*0.5</f>
        <v>5</v>
      </c>
      <c r="I330" s="1"/>
    </row>
    <row r="331" spans="1:9" ht="16.2" customHeight="1">
      <c r="A331" s="21" t="s">
        <v>11</v>
      </c>
      <c r="B331" s="15" t="s">
        <v>0</v>
      </c>
      <c r="C331" s="52">
        <v>146</v>
      </c>
      <c r="D331" s="22">
        <v>138461</v>
      </c>
      <c r="E331" s="83" t="s">
        <v>338</v>
      </c>
      <c r="F331" s="20">
        <v>10</v>
      </c>
      <c r="G331" s="101">
        <v>0.5</v>
      </c>
      <c r="H331" s="20">
        <f t="shared" ref="H331:H332" si="3">F331*0.5</f>
        <v>5</v>
      </c>
      <c r="I331" s="1"/>
    </row>
    <row r="332" spans="1:9" ht="16.2" customHeight="1">
      <c r="A332" s="21" t="s">
        <v>11</v>
      </c>
      <c r="B332" s="15" t="s">
        <v>0</v>
      </c>
      <c r="C332" s="52">
        <v>146</v>
      </c>
      <c r="D332" s="22">
        <v>138451</v>
      </c>
      <c r="E332" s="83" t="s">
        <v>339</v>
      </c>
      <c r="F332" s="20">
        <v>16</v>
      </c>
      <c r="G332" s="101">
        <v>0.5</v>
      </c>
      <c r="H332" s="20">
        <f t="shared" si="3"/>
        <v>8</v>
      </c>
      <c r="I332" s="1"/>
    </row>
    <row r="333" spans="1:9" ht="16.2" customHeight="1">
      <c r="A333" s="21" t="s">
        <v>11</v>
      </c>
      <c r="B333" s="15" t="s">
        <v>0</v>
      </c>
      <c r="C333" s="52">
        <v>147</v>
      </c>
      <c r="D333" s="22">
        <v>137907</v>
      </c>
      <c r="E333" s="83" t="s">
        <v>340</v>
      </c>
      <c r="F333" s="20">
        <v>16</v>
      </c>
      <c r="G333" s="102" t="s">
        <v>503</v>
      </c>
      <c r="H333" s="103" t="s">
        <v>503</v>
      </c>
      <c r="I333" s="1"/>
    </row>
    <row r="334" spans="1:9" ht="16.2" customHeight="1">
      <c r="A334" s="21" t="s">
        <v>11</v>
      </c>
      <c r="B334" s="15" t="s">
        <v>0</v>
      </c>
      <c r="C334" s="52">
        <v>147</v>
      </c>
      <c r="D334" s="22">
        <v>135308</v>
      </c>
      <c r="E334" s="83" t="s">
        <v>341</v>
      </c>
      <c r="F334" s="20">
        <v>16</v>
      </c>
      <c r="G334" s="101">
        <v>0.4</v>
      </c>
      <c r="H334" s="20">
        <f>F334*0.6</f>
        <v>9.6</v>
      </c>
      <c r="I334" s="1"/>
    </row>
    <row r="335" spans="1:9" ht="16.2" customHeight="1">
      <c r="A335" s="21" t="s">
        <v>11</v>
      </c>
      <c r="B335" s="15" t="s">
        <v>0</v>
      </c>
      <c r="C335" s="52">
        <v>146</v>
      </c>
      <c r="D335" s="22">
        <v>138460</v>
      </c>
      <c r="E335" s="83" t="s">
        <v>342</v>
      </c>
      <c r="F335" s="20">
        <v>16</v>
      </c>
      <c r="G335" s="101">
        <v>0.5</v>
      </c>
      <c r="H335" s="20">
        <f>F335*0.5</f>
        <v>8</v>
      </c>
      <c r="I335" s="1"/>
    </row>
    <row r="336" spans="1:9" ht="16.2" customHeight="1">
      <c r="A336" s="21" t="s">
        <v>11</v>
      </c>
      <c r="B336" s="15" t="s">
        <v>0</v>
      </c>
      <c r="C336" s="52">
        <v>145</v>
      </c>
      <c r="D336" s="22">
        <v>136528</v>
      </c>
      <c r="E336" s="83" t="s">
        <v>356</v>
      </c>
      <c r="F336" s="19">
        <v>3.5</v>
      </c>
      <c r="G336" s="101">
        <v>0.5</v>
      </c>
      <c r="H336" s="19">
        <f>F336*0.5</f>
        <v>1.75</v>
      </c>
      <c r="I336" s="1"/>
    </row>
    <row r="337" spans="1:9" ht="16.2" customHeight="1">
      <c r="A337" s="21" t="s">
        <v>11</v>
      </c>
      <c r="B337" s="15" t="s">
        <v>0</v>
      </c>
      <c r="C337" s="52">
        <v>154</v>
      </c>
      <c r="D337" s="22">
        <v>138376</v>
      </c>
      <c r="E337" s="83" t="s">
        <v>343</v>
      </c>
      <c r="F337" s="19">
        <v>14</v>
      </c>
      <c r="G337" s="102" t="s">
        <v>503</v>
      </c>
      <c r="H337" s="103" t="s">
        <v>503</v>
      </c>
      <c r="I337" s="1"/>
    </row>
    <row r="338" spans="1:9" ht="16.2" customHeight="1">
      <c r="A338" s="21" t="s">
        <v>11</v>
      </c>
      <c r="B338" s="15" t="s">
        <v>0</v>
      </c>
      <c r="C338" s="52">
        <v>155</v>
      </c>
      <c r="D338" s="22">
        <v>138379</v>
      </c>
      <c r="E338" s="83" t="s">
        <v>344</v>
      </c>
      <c r="F338" s="19">
        <v>23</v>
      </c>
      <c r="G338" s="101">
        <v>0.5</v>
      </c>
      <c r="H338" s="19">
        <f>F338*0.5</f>
        <v>11.5</v>
      </c>
      <c r="I338" s="1"/>
    </row>
    <row r="339" spans="1:9" ht="16.2" customHeight="1">
      <c r="A339" s="21" t="s">
        <v>11</v>
      </c>
      <c r="B339" s="15" t="s">
        <v>0</v>
      </c>
      <c r="C339" s="52">
        <v>154</v>
      </c>
      <c r="D339" s="22">
        <v>138377</v>
      </c>
      <c r="E339" s="83" t="s">
        <v>345</v>
      </c>
      <c r="F339" s="19">
        <v>16</v>
      </c>
      <c r="G339" s="102" t="s">
        <v>503</v>
      </c>
      <c r="H339" s="103" t="s">
        <v>503</v>
      </c>
      <c r="I339" s="52" t="s">
        <v>552</v>
      </c>
    </row>
    <row r="340" spans="1:9" ht="16.2" customHeight="1">
      <c r="A340" s="17" t="s">
        <v>11</v>
      </c>
      <c r="B340" s="15" t="s">
        <v>6</v>
      </c>
      <c r="C340" s="52">
        <v>17</v>
      </c>
      <c r="D340" s="9">
        <v>140551</v>
      </c>
      <c r="E340" s="86" t="s">
        <v>346</v>
      </c>
      <c r="F340" s="8">
        <v>12</v>
      </c>
      <c r="G340" s="102" t="s">
        <v>503</v>
      </c>
      <c r="H340" s="103" t="s">
        <v>503</v>
      </c>
      <c r="I340" s="1"/>
    </row>
    <row r="341" spans="1:9" ht="16.2" customHeight="1">
      <c r="A341" s="21" t="s">
        <v>11</v>
      </c>
      <c r="B341" s="15" t="s">
        <v>0</v>
      </c>
      <c r="C341" s="52">
        <v>153</v>
      </c>
      <c r="D341" s="22">
        <v>137949</v>
      </c>
      <c r="E341" s="83" t="s">
        <v>347</v>
      </c>
      <c r="F341" s="20">
        <v>25</v>
      </c>
      <c r="G341" s="102" t="s">
        <v>503</v>
      </c>
      <c r="H341" s="103" t="s">
        <v>503</v>
      </c>
      <c r="I341" s="1"/>
    </row>
    <row r="342" spans="1:9" ht="16.2" customHeight="1">
      <c r="A342" s="21" t="s">
        <v>11</v>
      </c>
      <c r="B342" s="15" t="s">
        <v>0</v>
      </c>
      <c r="C342" s="52">
        <v>153</v>
      </c>
      <c r="D342" s="22">
        <v>137950</v>
      </c>
      <c r="E342" s="83" t="s">
        <v>348</v>
      </c>
      <c r="F342" s="20">
        <v>16</v>
      </c>
      <c r="G342" s="102" t="s">
        <v>503</v>
      </c>
      <c r="H342" s="103" t="s">
        <v>503</v>
      </c>
      <c r="I342" s="1"/>
    </row>
    <row r="343" spans="1:9" ht="16.2" customHeight="1">
      <c r="A343" s="17" t="s">
        <v>11</v>
      </c>
      <c r="B343" s="15" t="s">
        <v>6</v>
      </c>
      <c r="C343" s="52">
        <v>33</v>
      </c>
      <c r="D343" s="9">
        <v>140587</v>
      </c>
      <c r="E343" s="85" t="s">
        <v>349</v>
      </c>
      <c r="F343" s="8">
        <v>28</v>
      </c>
      <c r="G343" s="102" t="s">
        <v>503</v>
      </c>
      <c r="H343" s="103" t="s">
        <v>503</v>
      </c>
      <c r="I343" s="1"/>
    </row>
    <row r="344" spans="1:9" ht="16.2" customHeight="1">
      <c r="A344" s="21" t="s">
        <v>11</v>
      </c>
      <c r="B344" s="15" t="s">
        <v>0</v>
      </c>
      <c r="C344" s="52">
        <v>152</v>
      </c>
      <c r="D344" s="22">
        <v>138812</v>
      </c>
      <c r="E344" s="83" t="s">
        <v>350</v>
      </c>
      <c r="F344" s="19">
        <v>21</v>
      </c>
      <c r="G344" s="101">
        <v>0.3</v>
      </c>
      <c r="H344" s="19">
        <f>F344*0.7</f>
        <v>14.7</v>
      </c>
      <c r="I344" s="1"/>
    </row>
    <row r="345" spans="1:9" ht="16.2" customHeight="1">
      <c r="A345" s="21" t="s">
        <v>11</v>
      </c>
      <c r="B345" s="15" t="s">
        <v>0</v>
      </c>
      <c r="C345" s="52">
        <v>152</v>
      </c>
      <c r="D345" s="22">
        <v>138378</v>
      </c>
      <c r="E345" s="83" t="s">
        <v>351</v>
      </c>
      <c r="F345" s="19">
        <v>27</v>
      </c>
      <c r="G345" s="101">
        <v>0.4</v>
      </c>
      <c r="H345" s="19">
        <f>F345*0.6</f>
        <v>16.2</v>
      </c>
      <c r="I345" s="1"/>
    </row>
    <row r="346" spans="1:9" ht="16.2" customHeight="1">
      <c r="A346" s="17" t="s">
        <v>11</v>
      </c>
      <c r="B346" s="104" t="s">
        <v>6</v>
      </c>
      <c r="C346" s="34">
        <v>32</v>
      </c>
      <c r="D346" s="105">
        <v>140590</v>
      </c>
      <c r="E346" s="98" t="s">
        <v>352</v>
      </c>
      <c r="F346" s="24">
        <v>26</v>
      </c>
      <c r="G346" s="102" t="s">
        <v>503</v>
      </c>
      <c r="H346" s="103" t="s">
        <v>503</v>
      </c>
      <c r="I346" s="1"/>
    </row>
    <row r="347" spans="1:9" ht="16.2" customHeight="1">
      <c r="A347" s="21" t="s">
        <v>11</v>
      </c>
      <c r="B347" s="15" t="s">
        <v>0</v>
      </c>
      <c r="C347" s="52">
        <v>151</v>
      </c>
      <c r="D347" s="22">
        <v>138381</v>
      </c>
      <c r="E347" s="83" t="s">
        <v>353</v>
      </c>
      <c r="F347" s="19">
        <v>8</v>
      </c>
      <c r="G347" s="101">
        <v>0.4</v>
      </c>
      <c r="H347" s="19">
        <f>F347*0.6</f>
        <v>4.8</v>
      </c>
      <c r="I347" s="1"/>
    </row>
    <row r="348" spans="1:9" ht="16.2" customHeight="1">
      <c r="A348" s="21" t="s">
        <v>11</v>
      </c>
      <c r="B348" s="15" t="s">
        <v>0</v>
      </c>
      <c r="C348" s="52">
        <v>151</v>
      </c>
      <c r="D348" s="22">
        <v>138316</v>
      </c>
      <c r="E348" s="84" t="s">
        <v>354</v>
      </c>
      <c r="F348" s="19">
        <v>4</v>
      </c>
      <c r="G348" s="102" t="s">
        <v>503</v>
      </c>
      <c r="H348" s="103" t="s">
        <v>503</v>
      </c>
      <c r="I348" s="1"/>
    </row>
    <row r="349" spans="1:9" ht="16.2" customHeight="1">
      <c r="A349" s="21" t="s">
        <v>11</v>
      </c>
      <c r="B349" s="15" t="s">
        <v>0</v>
      </c>
      <c r="C349" s="52">
        <v>151</v>
      </c>
      <c r="D349" s="5">
        <v>130927</v>
      </c>
      <c r="E349" s="83" t="s">
        <v>355</v>
      </c>
      <c r="F349" s="20">
        <v>7</v>
      </c>
      <c r="G349" s="102" t="s">
        <v>503</v>
      </c>
      <c r="H349" s="103" t="s">
        <v>503</v>
      </c>
      <c r="I349" s="1"/>
    </row>
    <row r="350" spans="1:9" ht="16.2" customHeight="1">
      <c r="A350" s="109" t="s">
        <v>10</v>
      </c>
      <c r="B350" s="122"/>
      <c r="C350" s="121"/>
      <c r="D350" s="123"/>
      <c r="E350" s="123"/>
      <c r="F350" s="127"/>
      <c r="G350" s="121"/>
      <c r="H350" s="127"/>
      <c r="I350" s="125"/>
    </row>
    <row r="351" spans="1:9" ht="16.2" customHeight="1">
      <c r="A351" s="21" t="s">
        <v>10</v>
      </c>
      <c r="B351" s="15" t="s">
        <v>0</v>
      </c>
      <c r="C351" s="52">
        <v>151</v>
      </c>
      <c r="D351" s="22">
        <v>124134</v>
      </c>
      <c r="E351" s="84" t="s">
        <v>357</v>
      </c>
      <c r="F351" s="19">
        <v>2.5</v>
      </c>
      <c r="G351" s="101">
        <v>0.3</v>
      </c>
      <c r="H351" s="19">
        <f>F351*0.7</f>
        <v>1.75</v>
      </c>
      <c r="I351" s="1"/>
    </row>
    <row r="352" spans="1:9" ht="16.2" customHeight="1">
      <c r="A352" s="21" t="s">
        <v>10</v>
      </c>
      <c r="B352" s="15" t="s">
        <v>0</v>
      </c>
      <c r="C352" s="52">
        <v>151</v>
      </c>
      <c r="D352" s="22">
        <v>102757</v>
      </c>
      <c r="E352" s="84" t="s">
        <v>358</v>
      </c>
      <c r="F352" s="20">
        <v>4.5</v>
      </c>
      <c r="G352" s="102" t="s">
        <v>503</v>
      </c>
      <c r="H352" s="103" t="s">
        <v>503</v>
      </c>
      <c r="I352" s="1"/>
    </row>
    <row r="353" spans="1:9" ht="16.2" customHeight="1">
      <c r="A353" s="17" t="s">
        <v>10</v>
      </c>
      <c r="B353" s="15" t="s">
        <v>6</v>
      </c>
      <c r="C353" s="52">
        <v>23</v>
      </c>
      <c r="D353" s="9">
        <v>140578</v>
      </c>
      <c r="E353" s="88" t="s">
        <v>359</v>
      </c>
      <c r="F353" s="8">
        <v>6</v>
      </c>
      <c r="G353" s="102" t="s">
        <v>503</v>
      </c>
      <c r="H353" s="103" t="s">
        <v>503</v>
      </c>
      <c r="I353" s="1"/>
    </row>
    <row r="354" spans="1:9" ht="16.2" customHeight="1">
      <c r="A354" s="21" t="s">
        <v>10</v>
      </c>
      <c r="B354" s="15" t="s">
        <v>0</v>
      </c>
      <c r="C354" s="52">
        <v>151</v>
      </c>
      <c r="D354" s="5">
        <v>133770</v>
      </c>
      <c r="E354" s="87" t="s">
        <v>360</v>
      </c>
      <c r="F354" s="20">
        <v>4.5</v>
      </c>
      <c r="G354" s="101">
        <v>0.3</v>
      </c>
      <c r="H354" s="20">
        <f>F354*0.7</f>
        <v>3.15</v>
      </c>
      <c r="I354" s="1"/>
    </row>
    <row r="355" spans="1:9" ht="16.2" customHeight="1">
      <c r="A355" s="21" t="s">
        <v>10</v>
      </c>
      <c r="B355" s="15" t="s">
        <v>0</v>
      </c>
      <c r="C355" s="52">
        <v>151</v>
      </c>
      <c r="D355" s="5">
        <v>135827</v>
      </c>
      <c r="E355" s="87" t="s">
        <v>361</v>
      </c>
      <c r="F355" s="20">
        <v>6</v>
      </c>
      <c r="G355" s="101">
        <v>0.4</v>
      </c>
      <c r="H355" s="20">
        <f>F355*0.6</f>
        <v>3.5999999999999996</v>
      </c>
      <c r="I355" s="1"/>
    </row>
    <row r="356" spans="1:9" ht="16.2" customHeight="1">
      <c r="A356" s="21" t="s">
        <v>10</v>
      </c>
      <c r="B356" s="15" t="s">
        <v>0</v>
      </c>
      <c r="C356" s="52">
        <v>151</v>
      </c>
      <c r="D356" s="5">
        <v>135829</v>
      </c>
      <c r="E356" s="87" t="s">
        <v>362</v>
      </c>
      <c r="F356" s="20">
        <v>7</v>
      </c>
      <c r="G356" s="101">
        <v>0.5</v>
      </c>
      <c r="H356" s="20">
        <f>F356*0.5</f>
        <v>3.5</v>
      </c>
      <c r="I356" s="1"/>
    </row>
    <row r="357" spans="1:9" ht="16.2" customHeight="1">
      <c r="A357" s="16" t="s">
        <v>10</v>
      </c>
      <c r="B357" s="15" t="s">
        <v>0</v>
      </c>
      <c r="C357" s="52">
        <v>137</v>
      </c>
      <c r="D357" s="4">
        <v>133676</v>
      </c>
      <c r="E357" s="41" t="s">
        <v>472</v>
      </c>
      <c r="F357" s="19">
        <v>7</v>
      </c>
      <c r="G357" s="102" t="s">
        <v>503</v>
      </c>
      <c r="H357" s="103" t="s">
        <v>503</v>
      </c>
      <c r="I357" s="1"/>
    </row>
    <row r="358" spans="1:9" ht="16.2" customHeight="1">
      <c r="A358" s="16" t="s">
        <v>10</v>
      </c>
      <c r="B358" s="15" t="s">
        <v>0</v>
      </c>
      <c r="C358" s="52">
        <v>137</v>
      </c>
      <c r="D358" s="4">
        <v>133677</v>
      </c>
      <c r="E358" s="41" t="s">
        <v>473</v>
      </c>
      <c r="F358" s="19">
        <v>7</v>
      </c>
      <c r="G358" s="102" t="s">
        <v>503</v>
      </c>
      <c r="H358" s="103" t="s">
        <v>503</v>
      </c>
      <c r="I358" s="1"/>
    </row>
    <row r="359" spans="1:9" ht="16.2" customHeight="1">
      <c r="A359" s="21" t="s">
        <v>10</v>
      </c>
      <c r="B359" s="15" t="s">
        <v>0</v>
      </c>
      <c r="C359" s="52">
        <v>142</v>
      </c>
      <c r="D359" s="5">
        <v>139003</v>
      </c>
      <c r="E359" s="98" t="s">
        <v>475</v>
      </c>
      <c r="F359" s="19">
        <v>7</v>
      </c>
      <c r="G359" s="102" t="s">
        <v>503</v>
      </c>
      <c r="H359" s="103" t="s">
        <v>503</v>
      </c>
      <c r="I359" s="1"/>
    </row>
    <row r="360" spans="1:9" ht="16.2" customHeight="1">
      <c r="A360" s="21" t="s">
        <v>10</v>
      </c>
      <c r="B360" s="15" t="s">
        <v>0</v>
      </c>
      <c r="C360" s="52">
        <v>144</v>
      </c>
      <c r="D360" s="5">
        <v>139002</v>
      </c>
      <c r="E360" s="98" t="s">
        <v>476</v>
      </c>
      <c r="F360" s="19">
        <v>7</v>
      </c>
      <c r="G360" s="102" t="s">
        <v>503</v>
      </c>
      <c r="H360" s="103" t="s">
        <v>503</v>
      </c>
      <c r="I360" s="1"/>
    </row>
    <row r="361" spans="1:9" ht="16.2" customHeight="1">
      <c r="A361" s="21" t="s">
        <v>10</v>
      </c>
      <c r="B361" s="15" t="s">
        <v>0</v>
      </c>
      <c r="C361" s="52">
        <v>142</v>
      </c>
      <c r="D361" s="5">
        <v>138999</v>
      </c>
      <c r="E361" s="98" t="s">
        <v>477</v>
      </c>
      <c r="F361" s="19">
        <v>7</v>
      </c>
      <c r="G361" s="102" t="s">
        <v>503</v>
      </c>
      <c r="H361" s="103" t="s">
        <v>503</v>
      </c>
      <c r="I361" s="1"/>
    </row>
    <row r="362" spans="1:9" ht="16.2" customHeight="1">
      <c r="A362" s="21" t="s">
        <v>10</v>
      </c>
      <c r="B362" s="15" t="s">
        <v>0</v>
      </c>
      <c r="C362" s="52">
        <v>143</v>
      </c>
      <c r="D362" s="5">
        <v>139005</v>
      </c>
      <c r="E362" s="98" t="s">
        <v>478</v>
      </c>
      <c r="F362" s="19">
        <v>7</v>
      </c>
      <c r="G362" s="101">
        <v>0.3</v>
      </c>
      <c r="H362" s="19">
        <f>F362*0.7</f>
        <v>4.8999999999999995</v>
      </c>
      <c r="I362" s="1"/>
    </row>
    <row r="363" spans="1:9" ht="16.2" customHeight="1">
      <c r="A363" s="21" t="s">
        <v>10</v>
      </c>
      <c r="B363" s="15" t="s">
        <v>0</v>
      </c>
      <c r="C363" s="52">
        <v>144</v>
      </c>
      <c r="D363" s="5">
        <v>139000</v>
      </c>
      <c r="E363" s="98" t="s">
        <v>479</v>
      </c>
      <c r="F363" s="19">
        <v>7</v>
      </c>
      <c r="G363" s="102" t="s">
        <v>503</v>
      </c>
      <c r="H363" s="103" t="s">
        <v>503</v>
      </c>
      <c r="I363" s="1"/>
    </row>
    <row r="364" spans="1:9" ht="16.2" customHeight="1">
      <c r="A364" s="21" t="s">
        <v>10</v>
      </c>
      <c r="B364" s="15" t="s">
        <v>0</v>
      </c>
      <c r="C364" s="52">
        <v>143</v>
      </c>
      <c r="D364" s="5">
        <v>139007</v>
      </c>
      <c r="E364" s="98" t="s">
        <v>480</v>
      </c>
      <c r="F364" s="19">
        <v>7</v>
      </c>
      <c r="G364" s="101">
        <v>0.3</v>
      </c>
      <c r="H364" s="19">
        <f>F364*0.7</f>
        <v>4.8999999999999995</v>
      </c>
      <c r="I364" s="1"/>
    </row>
    <row r="365" spans="1:9" ht="16.2" customHeight="1">
      <c r="A365" s="21" t="s">
        <v>10</v>
      </c>
      <c r="B365" s="15" t="s">
        <v>0</v>
      </c>
      <c r="C365" s="52">
        <v>144</v>
      </c>
      <c r="D365" s="5">
        <v>139001</v>
      </c>
      <c r="E365" s="98" t="s">
        <v>481</v>
      </c>
      <c r="F365" s="19">
        <v>7</v>
      </c>
      <c r="G365" s="102" t="s">
        <v>503</v>
      </c>
      <c r="H365" s="103" t="s">
        <v>503</v>
      </c>
      <c r="I365" s="1"/>
    </row>
    <row r="366" spans="1:9" ht="16.2" customHeight="1">
      <c r="A366" s="21" t="s">
        <v>10</v>
      </c>
      <c r="B366" s="15" t="s">
        <v>0</v>
      </c>
      <c r="C366" s="52">
        <v>143</v>
      </c>
      <c r="D366" s="5">
        <v>139009</v>
      </c>
      <c r="E366" s="98" t="s">
        <v>482</v>
      </c>
      <c r="F366" s="19">
        <v>7</v>
      </c>
      <c r="G366" s="102" t="s">
        <v>503</v>
      </c>
      <c r="H366" s="103" t="s">
        <v>503</v>
      </c>
      <c r="I366" s="1"/>
    </row>
    <row r="367" spans="1:9" ht="16.2" customHeight="1">
      <c r="A367" s="21" t="s">
        <v>10</v>
      </c>
      <c r="B367" s="15" t="s">
        <v>0</v>
      </c>
      <c r="C367" s="52">
        <v>143</v>
      </c>
      <c r="D367" s="5">
        <v>139004</v>
      </c>
      <c r="E367" s="98" t="s">
        <v>483</v>
      </c>
      <c r="F367" s="19">
        <v>7</v>
      </c>
      <c r="G367" s="102" t="s">
        <v>503</v>
      </c>
      <c r="H367" s="103" t="s">
        <v>503</v>
      </c>
      <c r="I367" s="1"/>
    </row>
    <row r="368" spans="1:9" ht="16.2" customHeight="1">
      <c r="A368" s="21" t="s">
        <v>10</v>
      </c>
      <c r="B368" s="15" t="s">
        <v>0</v>
      </c>
      <c r="C368" s="52">
        <v>143</v>
      </c>
      <c r="D368" s="5">
        <v>139008</v>
      </c>
      <c r="E368" s="98" t="s">
        <v>484</v>
      </c>
      <c r="F368" s="19">
        <v>7</v>
      </c>
      <c r="G368" s="102" t="s">
        <v>503</v>
      </c>
      <c r="H368" s="103" t="s">
        <v>503</v>
      </c>
      <c r="I368" s="1"/>
    </row>
    <row r="369" spans="1:9" ht="16.2" customHeight="1">
      <c r="A369" s="16" t="s">
        <v>10</v>
      </c>
      <c r="B369" s="15" t="s">
        <v>0</v>
      </c>
      <c r="C369" s="52">
        <v>137</v>
      </c>
      <c r="D369" s="4">
        <v>133675</v>
      </c>
      <c r="E369" s="41" t="s">
        <v>485</v>
      </c>
      <c r="F369" s="19">
        <v>7</v>
      </c>
      <c r="G369" s="102" t="s">
        <v>503</v>
      </c>
      <c r="H369" s="103" t="s">
        <v>503</v>
      </c>
      <c r="I369" s="1"/>
    </row>
    <row r="370" spans="1:9" ht="16.2" customHeight="1">
      <c r="A370" s="16" t="s">
        <v>10</v>
      </c>
      <c r="B370" s="15" t="s">
        <v>0</v>
      </c>
      <c r="C370" s="52">
        <v>137</v>
      </c>
      <c r="D370" s="4">
        <v>133678</v>
      </c>
      <c r="E370" s="41" t="s">
        <v>486</v>
      </c>
      <c r="F370" s="19">
        <v>7</v>
      </c>
      <c r="G370" s="102" t="s">
        <v>503</v>
      </c>
      <c r="H370" s="103" t="s">
        <v>503</v>
      </c>
      <c r="I370" s="1"/>
    </row>
    <row r="371" spans="1:9" ht="16.2" customHeight="1">
      <c r="A371" s="16" t="s">
        <v>10</v>
      </c>
      <c r="B371" s="15" t="s">
        <v>0</v>
      </c>
      <c r="C371" s="52">
        <v>137</v>
      </c>
      <c r="D371" s="4">
        <v>133681</v>
      </c>
      <c r="E371" s="41" t="s">
        <v>487</v>
      </c>
      <c r="F371" s="19">
        <v>7</v>
      </c>
      <c r="G371" s="102" t="s">
        <v>503</v>
      </c>
      <c r="H371" s="103" t="s">
        <v>503</v>
      </c>
      <c r="I371" s="1"/>
    </row>
    <row r="372" spans="1:9" ht="16.2" customHeight="1">
      <c r="A372" s="16" t="s">
        <v>10</v>
      </c>
      <c r="B372" s="15" t="s">
        <v>0</v>
      </c>
      <c r="C372" s="52">
        <v>137</v>
      </c>
      <c r="D372" s="4">
        <v>133679</v>
      </c>
      <c r="E372" s="41" t="s">
        <v>488</v>
      </c>
      <c r="F372" s="19">
        <v>7</v>
      </c>
      <c r="G372" s="102" t="s">
        <v>503</v>
      </c>
      <c r="H372" s="103" t="s">
        <v>503</v>
      </c>
      <c r="I372" s="1"/>
    </row>
    <row r="373" spans="1:9" ht="16.2" customHeight="1">
      <c r="A373" s="16" t="s">
        <v>10</v>
      </c>
      <c r="B373" s="15" t="s">
        <v>0</v>
      </c>
      <c r="C373" s="52">
        <v>137</v>
      </c>
      <c r="D373" s="7">
        <v>133673</v>
      </c>
      <c r="E373" s="34" t="s">
        <v>489</v>
      </c>
      <c r="F373" s="25">
        <v>32.5</v>
      </c>
      <c r="G373" s="102" t="s">
        <v>503</v>
      </c>
      <c r="H373" s="103" t="s">
        <v>503</v>
      </c>
      <c r="I373" s="1"/>
    </row>
    <row r="374" spans="1:9" ht="16.2" customHeight="1">
      <c r="A374" s="16" t="s">
        <v>10</v>
      </c>
      <c r="B374" s="15" t="s">
        <v>0</v>
      </c>
      <c r="C374" s="52">
        <v>137</v>
      </c>
      <c r="D374" s="7">
        <v>138358</v>
      </c>
      <c r="E374" s="34" t="s">
        <v>490</v>
      </c>
      <c r="F374" s="25">
        <v>32.5</v>
      </c>
      <c r="G374" s="102" t="s">
        <v>503</v>
      </c>
      <c r="H374" s="103" t="s">
        <v>503</v>
      </c>
      <c r="I374" s="1"/>
    </row>
    <row r="375" spans="1:9" ht="16.2" customHeight="1">
      <c r="A375" s="17" t="s">
        <v>10</v>
      </c>
      <c r="B375" s="15" t="s">
        <v>6</v>
      </c>
      <c r="C375" s="52">
        <v>9</v>
      </c>
      <c r="D375" s="9">
        <v>140558</v>
      </c>
      <c r="E375" s="70" t="s">
        <v>491</v>
      </c>
      <c r="F375" s="8">
        <v>7</v>
      </c>
      <c r="G375" s="102" t="s">
        <v>503</v>
      </c>
      <c r="H375" s="103" t="s">
        <v>503</v>
      </c>
      <c r="I375" s="1"/>
    </row>
    <row r="376" spans="1:9" ht="16.2" customHeight="1">
      <c r="A376" s="17" t="s">
        <v>10</v>
      </c>
      <c r="B376" s="15" t="s">
        <v>6</v>
      </c>
      <c r="C376" s="52">
        <v>27</v>
      </c>
      <c r="D376" s="7">
        <v>140584</v>
      </c>
      <c r="E376" s="70" t="s">
        <v>492</v>
      </c>
      <c r="F376" s="8">
        <v>7</v>
      </c>
      <c r="G376" s="102" t="s">
        <v>503</v>
      </c>
      <c r="H376" s="103" t="s">
        <v>503</v>
      </c>
      <c r="I376" s="1"/>
    </row>
    <row r="377" spans="1:9" ht="16.2" customHeight="1">
      <c r="A377" s="17" t="s">
        <v>10</v>
      </c>
      <c r="B377" s="15" t="s">
        <v>6</v>
      </c>
      <c r="C377" s="52">
        <v>39</v>
      </c>
      <c r="D377" s="9">
        <v>140637</v>
      </c>
      <c r="E377" s="70" t="s">
        <v>493</v>
      </c>
      <c r="F377" s="8">
        <v>7</v>
      </c>
      <c r="G377" s="102" t="s">
        <v>503</v>
      </c>
      <c r="H377" s="103" t="s">
        <v>503</v>
      </c>
      <c r="I377" s="1"/>
    </row>
    <row r="378" spans="1:9" ht="16.2" customHeight="1">
      <c r="A378" s="17" t="s">
        <v>10</v>
      </c>
      <c r="B378" s="15" t="s">
        <v>6</v>
      </c>
      <c r="C378" s="52">
        <v>35</v>
      </c>
      <c r="D378" s="9">
        <v>140568</v>
      </c>
      <c r="E378" s="70" t="s">
        <v>494</v>
      </c>
      <c r="F378" s="8">
        <v>7</v>
      </c>
      <c r="G378" s="102" t="s">
        <v>503</v>
      </c>
      <c r="H378" s="103" t="s">
        <v>503</v>
      </c>
      <c r="I378" s="1"/>
    </row>
    <row r="379" spans="1:9" ht="16.2" customHeight="1">
      <c r="A379" s="17" t="s">
        <v>10</v>
      </c>
      <c r="B379" s="15" t="s">
        <v>6</v>
      </c>
      <c r="C379" s="52">
        <v>5</v>
      </c>
      <c r="D379" s="7">
        <v>140553</v>
      </c>
      <c r="E379" s="98" t="s">
        <v>495</v>
      </c>
      <c r="F379" s="8">
        <v>7</v>
      </c>
      <c r="G379" s="102" t="s">
        <v>503</v>
      </c>
      <c r="H379" s="103" t="s">
        <v>503</v>
      </c>
      <c r="I379" s="1"/>
    </row>
    <row r="380" spans="1:9" ht="16.2" customHeight="1">
      <c r="A380" s="17" t="s">
        <v>10</v>
      </c>
      <c r="B380" s="15" t="s">
        <v>6</v>
      </c>
      <c r="C380" s="52">
        <v>17</v>
      </c>
      <c r="D380" s="9">
        <v>140549</v>
      </c>
      <c r="E380" s="70" t="s">
        <v>496</v>
      </c>
      <c r="F380" s="8">
        <v>7</v>
      </c>
      <c r="G380" s="102" t="s">
        <v>503</v>
      </c>
      <c r="H380" s="103" t="s">
        <v>503</v>
      </c>
      <c r="I380" s="1"/>
    </row>
    <row r="381" spans="1:9" ht="16.2" customHeight="1">
      <c r="A381" s="21" t="s">
        <v>10</v>
      </c>
      <c r="B381" s="15" t="s">
        <v>0</v>
      </c>
      <c r="C381" s="52">
        <v>149</v>
      </c>
      <c r="D381" s="22">
        <v>107309</v>
      </c>
      <c r="E381" s="90" t="s">
        <v>363</v>
      </c>
      <c r="F381" s="19">
        <v>7.5</v>
      </c>
      <c r="G381" s="102" t="s">
        <v>503</v>
      </c>
      <c r="H381" s="103" t="s">
        <v>503</v>
      </c>
      <c r="I381" s="1"/>
    </row>
    <row r="382" spans="1:9" ht="16.2" customHeight="1">
      <c r="A382" s="17" t="s">
        <v>10</v>
      </c>
      <c r="B382" s="104" t="s">
        <v>6</v>
      </c>
      <c r="C382" s="34">
        <v>36</v>
      </c>
      <c r="D382" s="105">
        <v>139607</v>
      </c>
      <c r="E382" s="98" t="s">
        <v>364</v>
      </c>
      <c r="F382" s="24">
        <v>4</v>
      </c>
      <c r="G382" s="102" t="s">
        <v>503</v>
      </c>
      <c r="H382" s="103" t="s">
        <v>503</v>
      </c>
      <c r="I382" s="1"/>
    </row>
    <row r="383" spans="1:9" ht="16.2" customHeight="1">
      <c r="A383" s="21" t="s">
        <v>10</v>
      </c>
      <c r="B383" s="15" t="s">
        <v>0</v>
      </c>
      <c r="C383" s="52">
        <v>148</v>
      </c>
      <c r="D383" s="5">
        <v>129392</v>
      </c>
      <c r="E383" s="89" t="s">
        <v>365</v>
      </c>
      <c r="F383" s="19">
        <v>6</v>
      </c>
      <c r="G383" s="102" t="s">
        <v>503</v>
      </c>
      <c r="H383" s="103" t="s">
        <v>503</v>
      </c>
      <c r="I383" s="1"/>
    </row>
    <row r="384" spans="1:9" ht="16.2" customHeight="1">
      <c r="A384" s="21" t="s">
        <v>10</v>
      </c>
      <c r="B384" s="15" t="s">
        <v>0</v>
      </c>
      <c r="C384" s="52">
        <v>148</v>
      </c>
      <c r="D384" s="22">
        <v>138317</v>
      </c>
      <c r="E384" s="90" t="s">
        <v>366</v>
      </c>
      <c r="F384" s="19">
        <v>7</v>
      </c>
      <c r="G384" s="102" t="s">
        <v>503</v>
      </c>
      <c r="H384" s="103" t="s">
        <v>503</v>
      </c>
      <c r="I384" s="1"/>
    </row>
    <row r="385" spans="1:9" ht="16.2" customHeight="1">
      <c r="A385" s="21" t="s">
        <v>10</v>
      </c>
      <c r="B385" s="15" t="s">
        <v>0</v>
      </c>
      <c r="C385" s="52">
        <v>148</v>
      </c>
      <c r="D385" s="22">
        <v>138308</v>
      </c>
      <c r="E385" s="90" t="s">
        <v>367</v>
      </c>
      <c r="F385" s="19">
        <v>7</v>
      </c>
      <c r="G385" s="101">
        <v>0.5</v>
      </c>
      <c r="H385" s="19">
        <f>F385*0.5</f>
        <v>3.5</v>
      </c>
      <c r="I385" s="1"/>
    </row>
    <row r="386" spans="1:9" ht="16.2" customHeight="1">
      <c r="A386" s="17" t="s">
        <v>10</v>
      </c>
      <c r="B386" s="15" t="s">
        <v>6</v>
      </c>
      <c r="C386" s="52">
        <v>9</v>
      </c>
      <c r="D386" s="9">
        <v>140557</v>
      </c>
      <c r="E386" s="91" t="s">
        <v>368</v>
      </c>
      <c r="F386" s="24">
        <v>11</v>
      </c>
      <c r="G386" s="102" t="s">
        <v>503</v>
      </c>
      <c r="H386" s="103" t="s">
        <v>503</v>
      </c>
      <c r="I386" s="1"/>
    </row>
    <row r="387" spans="1:9" ht="16.2" customHeight="1">
      <c r="A387" s="21" t="s">
        <v>10</v>
      </c>
      <c r="B387" s="15" t="s">
        <v>0</v>
      </c>
      <c r="C387" s="52">
        <v>142</v>
      </c>
      <c r="D387" s="22">
        <v>138446</v>
      </c>
      <c r="E387" s="89" t="s">
        <v>369</v>
      </c>
      <c r="F387" s="20">
        <v>11</v>
      </c>
      <c r="G387" s="102" t="s">
        <v>503</v>
      </c>
      <c r="H387" s="103" t="s">
        <v>503</v>
      </c>
      <c r="I387" s="1"/>
    </row>
    <row r="388" spans="1:9" ht="16.2" customHeight="1">
      <c r="A388" s="17" t="s">
        <v>10</v>
      </c>
      <c r="B388" s="15" t="s">
        <v>6</v>
      </c>
      <c r="C388" s="52">
        <v>27</v>
      </c>
      <c r="D388" s="7">
        <v>140583</v>
      </c>
      <c r="E388" s="91" t="s">
        <v>370</v>
      </c>
      <c r="F388" s="25">
        <v>11</v>
      </c>
      <c r="G388" s="102" t="s">
        <v>503</v>
      </c>
      <c r="H388" s="103" t="s">
        <v>503</v>
      </c>
      <c r="I388" s="1"/>
    </row>
    <row r="389" spans="1:9" ht="16.2" customHeight="1">
      <c r="A389" s="21" t="s">
        <v>10</v>
      </c>
      <c r="B389" s="15" t="s">
        <v>0</v>
      </c>
      <c r="C389" s="52">
        <v>142</v>
      </c>
      <c r="D389" s="22">
        <v>138440</v>
      </c>
      <c r="E389" s="89" t="s">
        <v>371</v>
      </c>
      <c r="F389" s="20">
        <v>11</v>
      </c>
      <c r="G389" s="102" t="s">
        <v>503</v>
      </c>
      <c r="H389" s="103" t="s">
        <v>503</v>
      </c>
      <c r="I389" s="1"/>
    </row>
    <row r="390" spans="1:9" ht="16.2" customHeight="1">
      <c r="A390" s="21" t="s">
        <v>10</v>
      </c>
      <c r="B390" s="15" t="s">
        <v>0</v>
      </c>
      <c r="C390" s="52">
        <v>142</v>
      </c>
      <c r="D390" s="22">
        <v>138445</v>
      </c>
      <c r="E390" s="89" t="s">
        <v>372</v>
      </c>
      <c r="F390" s="20">
        <v>11</v>
      </c>
      <c r="G390" s="102" t="s">
        <v>503</v>
      </c>
      <c r="H390" s="103" t="s">
        <v>503</v>
      </c>
      <c r="I390" s="1"/>
    </row>
    <row r="391" spans="1:9" ht="16.2" customHeight="1">
      <c r="A391" s="21" t="s">
        <v>10</v>
      </c>
      <c r="B391" s="15" t="s">
        <v>0</v>
      </c>
      <c r="C391" s="52">
        <v>143</v>
      </c>
      <c r="D391" s="22">
        <v>138448</v>
      </c>
      <c r="E391" s="89" t="s">
        <v>373</v>
      </c>
      <c r="F391" s="20">
        <v>11</v>
      </c>
      <c r="G391" s="102" t="s">
        <v>503</v>
      </c>
      <c r="H391" s="103" t="s">
        <v>503</v>
      </c>
      <c r="I391" s="1"/>
    </row>
    <row r="392" spans="1:9" ht="16.2" customHeight="1">
      <c r="A392" s="21" t="s">
        <v>10</v>
      </c>
      <c r="B392" s="15" t="s">
        <v>0</v>
      </c>
      <c r="C392" s="52">
        <v>143</v>
      </c>
      <c r="D392" s="22">
        <v>138450</v>
      </c>
      <c r="E392" s="89" t="s">
        <v>374</v>
      </c>
      <c r="F392" s="20">
        <v>11</v>
      </c>
      <c r="G392" s="102" t="s">
        <v>503</v>
      </c>
      <c r="H392" s="103" t="s">
        <v>503</v>
      </c>
      <c r="I392" s="1"/>
    </row>
    <row r="393" spans="1:9" ht="16.2" customHeight="1">
      <c r="A393" s="21" t="s">
        <v>10</v>
      </c>
      <c r="B393" s="15" t="s">
        <v>0</v>
      </c>
      <c r="C393" s="52">
        <v>143</v>
      </c>
      <c r="D393" s="22">
        <v>138187</v>
      </c>
      <c r="E393" s="89" t="s">
        <v>375</v>
      </c>
      <c r="F393" s="20">
        <v>11</v>
      </c>
      <c r="G393" s="102" t="s">
        <v>503</v>
      </c>
      <c r="H393" s="103" t="s">
        <v>503</v>
      </c>
      <c r="I393" s="1"/>
    </row>
    <row r="394" spans="1:9" ht="16.2" customHeight="1">
      <c r="A394" s="21" t="s">
        <v>10</v>
      </c>
      <c r="B394" s="15" t="s">
        <v>0</v>
      </c>
      <c r="C394" s="52">
        <v>142</v>
      </c>
      <c r="D394" s="22">
        <v>138439</v>
      </c>
      <c r="E394" s="89" t="s">
        <v>376</v>
      </c>
      <c r="F394" s="19">
        <v>13</v>
      </c>
      <c r="G394" s="101">
        <v>0.5</v>
      </c>
      <c r="H394" s="19">
        <f>F394*0.5</f>
        <v>6.5</v>
      </c>
      <c r="I394" s="1"/>
    </row>
    <row r="395" spans="1:9" ht="16.2" customHeight="1">
      <c r="A395" s="17" t="s">
        <v>10</v>
      </c>
      <c r="B395" s="15" t="s">
        <v>6</v>
      </c>
      <c r="C395" s="52">
        <v>31</v>
      </c>
      <c r="D395" s="9">
        <v>140579</v>
      </c>
      <c r="E395" s="90" t="s">
        <v>377</v>
      </c>
      <c r="F395" s="24">
        <v>13</v>
      </c>
      <c r="G395" s="102" t="s">
        <v>503</v>
      </c>
      <c r="H395" s="103" t="s">
        <v>503</v>
      </c>
      <c r="I395" s="1"/>
    </row>
    <row r="396" spans="1:9" ht="16.2" customHeight="1">
      <c r="A396" s="21" t="s">
        <v>10</v>
      </c>
      <c r="B396" s="15" t="s">
        <v>0</v>
      </c>
      <c r="C396" s="52">
        <v>142</v>
      </c>
      <c r="D396" s="22">
        <v>133704</v>
      </c>
      <c r="E396" s="89" t="s">
        <v>378</v>
      </c>
      <c r="F396" s="20">
        <v>13</v>
      </c>
      <c r="G396" s="102" t="s">
        <v>503</v>
      </c>
      <c r="H396" s="103" t="s">
        <v>503</v>
      </c>
      <c r="I396" s="1"/>
    </row>
    <row r="397" spans="1:9" ht="16.2" customHeight="1">
      <c r="A397" s="21" t="s">
        <v>10</v>
      </c>
      <c r="B397" s="15" t="s">
        <v>0</v>
      </c>
      <c r="C397" s="52">
        <v>143</v>
      </c>
      <c r="D397" s="22">
        <v>138447</v>
      </c>
      <c r="E397" s="89" t="s">
        <v>379</v>
      </c>
      <c r="F397" s="20">
        <v>11</v>
      </c>
      <c r="G397" s="102" t="s">
        <v>503</v>
      </c>
      <c r="H397" s="103" t="s">
        <v>503</v>
      </c>
      <c r="I397" s="1"/>
    </row>
    <row r="398" spans="1:9" ht="16.2" customHeight="1">
      <c r="A398" s="21" t="s">
        <v>10</v>
      </c>
      <c r="B398" s="15" t="s">
        <v>0</v>
      </c>
      <c r="C398" s="52">
        <v>148</v>
      </c>
      <c r="D398" s="22">
        <v>129399</v>
      </c>
      <c r="E398" s="89" t="s">
        <v>380</v>
      </c>
      <c r="F398" s="19">
        <v>3</v>
      </c>
      <c r="G398" s="102" t="s">
        <v>503</v>
      </c>
      <c r="H398" s="103" t="s">
        <v>503</v>
      </c>
      <c r="I398" s="1"/>
    </row>
    <row r="399" spans="1:9" ht="16.2" customHeight="1">
      <c r="A399" s="21" t="s">
        <v>10</v>
      </c>
      <c r="B399" s="15" t="s">
        <v>0</v>
      </c>
      <c r="C399" s="52">
        <v>149</v>
      </c>
      <c r="D399" s="22">
        <v>138312</v>
      </c>
      <c r="E399" s="89" t="s">
        <v>381</v>
      </c>
      <c r="F399" s="19">
        <v>6</v>
      </c>
      <c r="G399" s="101">
        <v>0.3</v>
      </c>
      <c r="H399" s="19">
        <f>F399*0.7</f>
        <v>4.1999999999999993</v>
      </c>
      <c r="I399" s="1"/>
    </row>
    <row r="400" spans="1:9" ht="16.2" customHeight="1">
      <c r="A400" s="21" t="s">
        <v>10</v>
      </c>
      <c r="B400" s="15" t="s">
        <v>0</v>
      </c>
      <c r="C400" s="52">
        <v>149</v>
      </c>
      <c r="D400" s="22">
        <v>138310</v>
      </c>
      <c r="E400" s="89" t="s">
        <v>382</v>
      </c>
      <c r="F400" s="19">
        <v>6</v>
      </c>
      <c r="G400" s="102" t="s">
        <v>503</v>
      </c>
      <c r="H400" s="103" t="s">
        <v>503</v>
      </c>
      <c r="I400" s="1"/>
    </row>
    <row r="401" spans="1:9" ht="16.2" customHeight="1">
      <c r="A401" s="21" t="s">
        <v>10</v>
      </c>
      <c r="B401" s="15" t="s">
        <v>0</v>
      </c>
      <c r="C401" s="52">
        <v>148</v>
      </c>
      <c r="D401" s="5">
        <v>129393</v>
      </c>
      <c r="E401" s="89" t="s">
        <v>383</v>
      </c>
      <c r="F401" s="19">
        <v>3</v>
      </c>
      <c r="G401" s="101">
        <v>0.3</v>
      </c>
      <c r="H401" s="19">
        <f>F401*0.7</f>
        <v>2.0999999999999996</v>
      </c>
      <c r="I401" s="1"/>
    </row>
    <row r="402" spans="1:9" ht="16.2" customHeight="1">
      <c r="A402" s="21" t="s">
        <v>10</v>
      </c>
      <c r="B402" s="15" t="s">
        <v>0</v>
      </c>
      <c r="C402" s="52">
        <v>137</v>
      </c>
      <c r="D402" s="22">
        <v>138433</v>
      </c>
      <c r="E402" s="92" t="s">
        <v>384</v>
      </c>
      <c r="F402" s="20">
        <v>22</v>
      </c>
      <c r="G402" s="102" t="s">
        <v>503</v>
      </c>
      <c r="H402" s="103" t="s">
        <v>503</v>
      </c>
      <c r="I402" s="1"/>
    </row>
    <row r="403" spans="1:9" ht="16.2" customHeight="1">
      <c r="A403" s="21" t="s">
        <v>10</v>
      </c>
      <c r="B403" s="15" t="s">
        <v>0</v>
      </c>
      <c r="C403" s="52">
        <v>137</v>
      </c>
      <c r="D403" s="90">
        <v>133680</v>
      </c>
      <c r="E403" s="95" t="s">
        <v>474</v>
      </c>
      <c r="F403" s="20">
        <v>10</v>
      </c>
      <c r="G403" s="102" t="s">
        <v>503</v>
      </c>
      <c r="H403" s="103" t="s">
        <v>503</v>
      </c>
      <c r="I403" s="1"/>
    </row>
    <row r="404" spans="1:9" ht="16.2" customHeight="1">
      <c r="A404" s="21" t="s">
        <v>10</v>
      </c>
      <c r="B404" s="15" t="s">
        <v>0</v>
      </c>
      <c r="C404" s="52">
        <v>144</v>
      </c>
      <c r="D404" s="22">
        <v>138443</v>
      </c>
      <c r="E404" s="92" t="s">
        <v>385</v>
      </c>
      <c r="F404" s="19">
        <v>8</v>
      </c>
      <c r="G404" s="102" t="s">
        <v>503</v>
      </c>
      <c r="H404" s="103" t="s">
        <v>503</v>
      </c>
      <c r="I404" s="1"/>
    </row>
    <row r="405" spans="1:9" ht="16.2" customHeight="1">
      <c r="A405" s="21" t="s">
        <v>10</v>
      </c>
      <c r="B405" s="15" t="s">
        <v>0</v>
      </c>
      <c r="C405" s="52">
        <v>144</v>
      </c>
      <c r="D405" s="22">
        <v>138441</v>
      </c>
      <c r="E405" s="92" t="s">
        <v>386</v>
      </c>
      <c r="F405" s="19">
        <v>8</v>
      </c>
      <c r="G405" s="102" t="s">
        <v>503</v>
      </c>
      <c r="H405" s="103" t="s">
        <v>503</v>
      </c>
      <c r="I405" s="1"/>
    </row>
    <row r="406" spans="1:9" ht="16.2" customHeight="1">
      <c r="A406" s="17" t="s">
        <v>10</v>
      </c>
      <c r="B406" s="15" t="s">
        <v>6</v>
      </c>
      <c r="C406" s="52">
        <v>39</v>
      </c>
      <c r="D406" s="9">
        <v>140581</v>
      </c>
      <c r="E406" s="94" t="s">
        <v>387</v>
      </c>
      <c r="F406" s="8">
        <v>8</v>
      </c>
      <c r="G406" s="102" t="s">
        <v>503</v>
      </c>
      <c r="H406" s="103" t="s">
        <v>503</v>
      </c>
      <c r="I406" s="1"/>
    </row>
    <row r="407" spans="1:9" ht="16.2" customHeight="1">
      <c r="A407" s="17" t="s">
        <v>10</v>
      </c>
      <c r="B407" s="15" t="s">
        <v>6</v>
      </c>
      <c r="C407" s="52">
        <v>35</v>
      </c>
      <c r="D407" s="9">
        <v>140567</v>
      </c>
      <c r="E407" s="94" t="s">
        <v>388</v>
      </c>
      <c r="F407" s="8">
        <v>8</v>
      </c>
      <c r="G407" s="102" t="s">
        <v>503</v>
      </c>
      <c r="H407" s="103" t="s">
        <v>503</v>
      </c>
      <c r="I407" s="1"/>
    </row>
    <row r="408" spans="1:9" ht="16.2" customHeight="1">
      <c r="A408" s="17" t="s">
        <v>10</v>
      </c>
      <c r="B408" s="15" t="s">
        <v>6</v>
      </c>
      <c r="C408" s="52">
        <v>5</v>
      </c>
      <c r="D408" s="7">
        <v>140552</v>
      </c>
      <c r="E408" s="93" t="s">
        <v>389</v>
      </c>
      <c r="F408" s="23">
        <v>26</v>
      </c>
      <c r="G408" s="102" t="s">
        <v>503</v>
      </c>
      <c r="H408" s="103" t="s">
        <v>503</v>
      </c>
      <c r="I408" s="1"/>
    </row>
    <row r="409" spans="1:9" ht="16.2" customHeight="1">
      <c r="A409" s="17" t="s">
        <v>10</v>
      </c>
      <c r="B409" s="15" t="s">
        <v>6</v>
      </c>
      <c r="C409" s="52">
        <v>17</v>
      </c>
      <c r="D409" s="9">
        <v>140548</v>
      </c>
      <c r="E409" s="94" t="s">
        <v>390</v>
      </c>
      <c r="F409" s="8">
        <v>8</v>
      </c>
      <c r="G409" s="102" t="s">
        <v>503</v>
      </c>
      <c r="H409" s="103" t="s">
        <v>503</v>
      </c>
      <c r="I409" s="1"/>
    </row>
    <row r="410" spans="1:9" ht="16.2" customHeight="1">
      <c r="A410" s="21" t="s">
        <v>10</v>
      </c>
      <c r="B410" s="15" t="s">
        <v>0</v>
      </c>
      <c r="C410" s="52">
        <v>144</v>
      </c>
      <c r="D410" s="22">
        <v>138442</v>
      </c>
      <c r="E410" s="92" t="s">
        <v>391</v>
      </c>
      <c r="F410" s="19">
        <v>8</v>
      </c>
      <c r="G410" s="102" t="s">
        <v>503</v>
      </c>
      <c r="H410" s="103" t="s">
        <v>503</v>
      </c>
      <c r="I410" s="1"/>
    </row>
    <row r="411" spans="1:9" ht="16.2" customHeight="1">
      <c r="A411" s="21" t="s">
        <v>10</v>
      </c>
      <c r="B411" s="15" t="s">
        <v>0</v>
      </c>
      <c r="C411" s="52">
        <v>143</v>
      </c>
      <c r="D411" s="22">
        <v>138444</v>
      </c>
      <c r="E411" s="92" t="s">
        <v>392</v>
      </c>
      <c r="F411" s="20">
        <v>11</v>
      </c>
      <c r="G411" s="102" t="s">
        <v>503</v>
      </c>
      <c r="H411" s="103" t="s">
        <v>503</v>
      </c>
      <c r="I411" s="1"/>
    </row>
    <row r="412" spans="1:9" ht="16.2" customHeight="1">
      <c r="A412" s="21" t="s">
        <v>10</v>
      </c>
      <c r="B412" s="15" t="s">
        <v>0</v>
      </c>
      <c r="C412" s="52">
        <v>149</v>
      </c>
      <c r="D412" s="5">
        <v>133363</v>
      </c>
      <c r="E412" s="92" t="s">
        <v>393</v>
      </c>
      <c r="F412" s="20">
        <v>11</v>
      </c>
      <c r="G412" s="102" t="s">
        <v>503</v>
      </c>
      <c r="H412" s="103" t="s">
        <v>503</v>
      </c>
      <c r="I412" s="1"/>
    </row>
    <row r="413" spans="1:9" ht="16.2" customHeight="1">
      <c r="A413" s="21" t="s">
        <v>10</v>
      </c>
      <c r="B413" s="15" t="s">
        <v>0</v>
      </c>
      <c r="C413" s="52">
        <v>149</v>
      </c>
      <c r="D413" s="5">
        <v>133364</v>
      </c>
      <c r="E413" s="92" t="s">
        <v>394</v>
      </c>
      <c r="F413" s="20">
        <v>11</v>
      </c>
      <c r="G413" s="102" t="s">
        <v>503</v>
      </c>
      <c r="H413" s="103" t="s">
        <v>503</v>
      </c>
      <c r="I413" s="1"/>
    </row>
    <row r="414" spans="1:9" ht="16.2" customHeight="1">
      <c r="A414" s="121" t="s">
        <v>9</v>
      </c>
      <c r="B414" s="122"/>
      <c r="C414" s="121"/>
      <c r="D414" s="123"/>
      <c r="E414" s="123"/>
      <c r="F414" s="127"/>
      <c r="G414" s="121"/>
      <c r="H414" s="127"/>
      <c r="I414" s="125"/>
    </row>
    <row r="415" spans="1:9" ht="16.2" customHeight="1">
      <c r="A415" s="16" t="s">
        <v>9</v>
      </c>
      <c r="B415" s="15" t="s">
        <v>0</v>
      </c>
      <c r="C415" s="52">
        <v>136</v>
      </c>
      <c r="D415" s="7">
        <v>109127</v>
      </c>
      <c r="E415" s="96" t="s">
        <v>395</v>
      </c>
      <c r="F415" s="2">
        <v>35</v>
      </c>
      <c r="G415" s="102" t="s">
        <v>503</v>
      </c>
      <c r="H415" s="103" t="s">
        <v>503</v>
      </c>
      <c r="I415" s="52" t="s">
        <v>552</v>
      </c>
    </row>
    <row r="416" spans="1:9" ht="16.2" customHeight="1">
      <c r="A416" s="121" t="s">
        <v>1</v>
      </c>
      <c r="B416" s="122"/>
      <c r="C416" s="121"/>
      <c r="D416" s="121"/>
      <c r="E416" s="121"/>
      <c r="F416" s="126"/>
      <c r="G416" s="121"/>
      <c r="H416" s="126"/>
      <c r="I416" s="125"/>
    </row>
    <row r="417" spans="1:9" ht="16.2" customHeight="1">
      <c r="A417" s="16" t="s">
        <v>1</v>
      </c>
      <c r="B417" s="15" t="s">
        <v>0</v>
      </c>
      <c r="C417" s="52">
        <v>174</v>
      </c>
      <c r="D417" s="5">
        <v>129378</v>
      </c>
      <c r="E417" s="95" t="s">
        <v>396</v>
      </c>
      <c r="F417" s="2">
        <v>7.5</v>
      </c>
      <c r="G417" s="101">
        <v>0.3</v>
      </c>
      <c r="H417" s="2">
        <f>F417*0.7</f>
        <v>5.25</v>
      </c>
      <c r="I417" s="1"/>
    </row>
    <row r="418" spans="1:9" ht="16.2" customHeight="1">
      <c r="A418" s="16" t="s">
        <v>1</v>
      </c>
      <c r="B418" s="15" t="s">
        <v>0</v>
      </c>
      <c r="C418" s="52">
        <v>170</v>
      </c>
      <c r="D418" s="7">
        <v>113478</v>
      </c>
      <c r="E418" s="96" t="s">
        <v>462</v>
      </c>
      <c r="F418" s="2">
        <v>20</v>
      </c>
      <c r="G418" s="102" t="s">
        <v>503</v>
      </c>
      <c r="H418" s="103" t="s">
        <v>503</v>
      </c>
      <c r="I418" s="1"/>
    </row>
    <row r="419" spans="1:9" ht="16.2" customHeight="1">
      <c r="A419" s="16" t="s">
        <v>1</v>
      </c>
      <c r="B419" s="15" t="s">
        <v>0</v>
      </c>
      <c r="C419" s="52">
        <v>170</v>
      </c>
      <c r="D419" s="7">
        <v>117630</v>
      </c>
      <c r="E419" s="96" t="s">
        <v>463</v>
      </c>
      <c r="F419" s="2">
        <v>20</v>
      </c>
      <c r="G419" s="102" t="s">
        <v>503</v>
      </c>
      <c r="H419" s="103" t="s">
        <v>503</v>
      </c>
      <c r="I419" s="1"/>
    </row>
    <row r="420" spans="1:9" ht="16.2" customHeight="1">
      <c r="A420" s="16" t="s">
        <v>1</v>
      </c>
      <c r="B420" s="15" t="s">
        <v>0</v>
      </c>
      <c r="C420" s="52">
        <v>170</v>
      </c>
      <c r="D420" s="7">
        <v>113476</v>
      </c>
      <c r="E420" s="96" t="s">
        <v>464</v>
      </c>
      <c r="F420" s="2">
        <v>11</v>
      </c>
      <c r="G420" s="102" t="s">
        <v>503</v>
      </c>
      <c r="H420" s="103" t="s">
        <v>503</v>
      </c>
      <c r="I420" s="1"/>
    </row>
    <row r="421" spans="1:9" ht="16.2" customHeight="1">
      <c r="A421" s="16" t="s">
        <v>1</v>
      </c>
      <c r="B421" s="15" t="s">
        <v>0</v>
      </c>
      <c r="C421" s="52">
        <v>175</v>
      </c>
      <c r="D421" s="4">
        <v>137366</v>
      </c>
      <c r="E421" s="95" t="s">
        <v>397</v>
      </c>
      <c r="F421" s="3">
        <v>38</v>
      </c>
      <c r="G421" s="102" t="s">
        <v>503</v>
      </c>
      <c r="H421" s="103" t="s">
        <v>503</v>
      </c>
      <c r="I421" s="1"/>
    </row>
    <row r="422" spans="1:9" ht="16.2" customHeight="1">
      <c r="A422" s="16" t="s">
        <v>1</v>
      </c>
      <c r="B422" s="15" t="s">
        <v>0</v>
      </c>
      <c r="C422" s="52">
        <v>175</v>
      </c>
      <c r="D422" s="4">
        <v>137367</v>
      </c>
      <c r="E422" s="95" t="s">
        <v>398</v>
      </c>
      <c r="F422" s="3">
        <v>40</v>
      </c>
      <c r="G422" s="102" t="s">
        <v>503</v>
      </c>
      <c r="H422" s="103" t="s">
        <v>503</v>
      </c>
      <c r="I422" s="1"/>
    </row>
    <row r="423" spans="1:9" ht="16.2" customHeight="1">
      <c r="A423" s="16" t="s">
        <v>1</v>
      </c>
      <c r="B423" s="15" t="s">
        <v>0</v>
      </c>
      <c r="C423" s="52">
        <v>175</v>
      </c>
      <c r="D423" s="4">
        <v>132966</v>
      </c>
      <c r="E423" s="95" t="s">
        <v>399</v>
      </c>
      <c r="F423" s="3">
        <v>33</v>
      </c>
      <c r="G423" s="102" t="s">
        <v>503</v>
      </c>
      <c r="H423" s="103" t="s">
        <v>503</v>
      </c>
      <c r="I423" s="1"/>
    </row>
    <row r="424" spans="1:9" ht="16.2" customHeight="1">
      <c r="A424" s="16" t="s">
        <v>1</v>
      </c>
      <c r="B424" s="15" t="s">
        <v>0</v>
      </c>
      <c r="C424" s="52">
        <v>175</v>
      </c>
      <c r="D424" s="5">
        <v>129977</v>
      </c>
      <c r="E424" s="95" t="s">
        <v>400</v>
      </c>
      <c r="F424" s="3">
        <v>33</v>
      </c>
      <c r="G424" s="101">
        <v>0.3</v>
      </c>
      <c r="H424" s="3">
        <f>F424*0.7</f>
        <v>23.099999999999998</v>
      </c>
      <c r="I424" s="1"/>
    </row>
    <row r="425" spans="1:9" ht="16.2" customHeight="1">
      <c r="A425" s="16" t="s">
        <v>1</v>
      </c>
      <c r="B425" s="15" t="s">
        <v>0</v>
      </c>
      <c r="C425" s="52">
        <v>175</v>
      </c>
      <c r="D425" s="4">
        <v>133724</v>
      </c>
      <c r="E425" s="95" t="s">
        <v>401</v>
      </c>
      <c r="F425" s="3">
        <v>43</v>
      </c>
      <c r="G425" s="101">
        <v>0.5</v>
      </c>
      <c r="H425" s="3">
        <f>F425*0.5</f>
        <v>21.5</v>
      </c>
      <c r="I425" s="1"/>
    </row>
    <row r="426" spans="1:9" ht="16.2" customHeight="1">
      <c r="A426" s="16" t="s">
        <v>1</v>
      </c>
      <c r="B426" s="15" t="s">
        <v>0</v>
      </c>
      <c r="C426" s="52">
        <v>172</v>
      </c>
      <c r="D426" s="4">
        <v>133729</v>
      </c>
      <c r="E426" s="95" t="s">
        <v>402</v>
      </c>
      <c r="F426" s="3">
        <v>11</v>
      </c>
      <c r="G426" s="101">
        <v>0.4</v>
      </c>
      <c r="H426" s="3">
        <f>F426*0.6</f>
        <v>6.6</v>
      </c>
      <c r="I426" s="1"/>
    </row>
    <row r="427" spans="1:9" ht="16.2" customHeight="1">
      <c r="A427" s="16" t="s">
        <v>1</v>
      </c>
      <c r="B427" s="15" t="s">
        <v>0</v>
      </c>
      <c r="C427" s="52">
        <v>172</v>
      </c>
      <c r="D427" s="5">
        <v>129267</v>
      </c>
      <c r="E427" s="95" t="s">
        <v>404</v>
      </c>
      <c r="F427" s="3">
        <v>15</v>
      </c>
      <c r="G427" s="101">
        <v>0.3</v>
      </c>
      <c r="H427" s="3">
        <f>F427*0.7</f>
        <v>10.5</v>
      </c>
      <c r="I427" s="1"/>
    </row>
    <row r="428" spans="1:9" ht="16.2" customHeight="1">
      <c r="A428" s="16" t="s">
        <v>1</v>
      </c>
      <c r="B428" s="15" t="s">
        <v>0</v>
      </c>
      <c r="C428" s="52">
        <v>173</v>
      </c>
      <c r="D428" s="5">
        <v>129983</v>
      </c>
      <c r="E428" s="95" t="s">
        <v>405</v>
      </c>
      <c r="F428" s="3">
        <v>25</v>
      </c>
      <c r="G428" s="101">
        <v>0.3</v>
      </c>
      <c r="H428" s="3">
        <f>F428*0.7</f>
        <v>17.5</v>
      </c>
      <c r="I428" s="1"/>
    </row>
    <row r="429" spans="1:9" ht="16.2" customHeight="1">
      <c r="A429" s="16" t="s">
        <v>1</v>
      </c>
      <c r="B429" s="15" t="s">
        <v>0</v>
      </c>
      <c r="C429" s="52">
        <v>173</v>
      </c>
      <c r="D429" s="4">
        <v>130911</v>
      </c>
      <c r="E429" s="95" t="s">
        <v>406</v>
      </c>
      <c r="F429" s="3">
        <v>27</v>
      </c>
      <c r="G429" s="102" t="s">
        <v>503</v>
      </c>
      <c r="H429" s="103" t="s">
        <v>503</v>
      </c>
      <c r="I429" s="1"/>
    </row>
    <row r="430" spans="1:9" ht="16.2" customHeight="1">
      <c r="A430" s="17" t="s">
        <v>1</v>
      </c>
      <c r="B430" s="15" t="s">
        <v>6</v>
      </c>
      <c r="C430" s="52">
        <v>34</v>
      </c>
      <c r="D430" s="9">
        <v>140624</v>
      </c>
      <c r="E430" s="94" t="s">
        <v>407</v>
      </c>
      <c r="F430" s="8">
        <v>29</v>
      </c>
      <c r="G430" s="102" t="s">
        <v>503</v>
      </c>
      <c r="H430" s="103" t="s">
        <v>503</v>
      </c>
      <c r="I430" s="1"/>
    </row>
    <row r="431" spans="1:9" ht="16.2" customHeight="1">
      <c r="A431" s="16" t="s">
        <v>1</v>
      </c>
      <c r="B431" s="15" t="s">
        <v>0</v>
      </c>
      <c r="C431" s="52">
        <v>173</v>
      </c>
      <c r="D431" s="5">
        <v>130102</v>
      </c>
      <c r="E431" s="95" t="s">
        <v>408</v>
      </c>
      <c r="F431" s="3">
        <v>25</v>
      </c>
      <c r="G431" s="102" t="s">
        <v>503</v>
      </c>
      <c r="H431" s="103" t="s">
        <v>503</v>
      </c>
      <c r="I431" s="1"/>
    </row>
    <row r="432" spans="1:9" ht="16.2" customHeight="1">
      <c r="A432" s="16" t="s">
        <v>1</v>
      </c>
      <c r="B432" s="15" t="s">
        <v>0</v>
      </c>
      <c r="C432" s="52">
        <v>173</v>
      </c>
      <c r="D432" s="4">
        <v>132172</v>
      </c>
      <c r="E432" s="95" t="s">
        <v>403</v>
      </c>
      <c r="F432" s="3">
        <v>27</v>
      </c>
      <c r="G432" s="102" t="s">
        <v>503</v>
      </c>
      <c r="H432" s="103" t="s">
        <v>503</v>
      </c>
      <c r="I432" s="1"/>
    </row>
    <row r="433" spans="1:9" ht="16.2" customHeight="1">
      <c r="A433" s="16" t="s">
        <v>1</v>
      </c>
      <c r="B433" s="15" t="s">
        <v>0</v>
      </c>
      <c r="C433" s="52">
        <v>173</v>
      </c>
      <c r="D433" s="5">
        <v>127012</v>
      </c>
      <c r="E433" s="95" t="s">
        <v>409</v>
      </c>
      <c r="F433" s="3">
        <v>27</v>
      </c>
      <c r="G433" s="102" t="s">
        <v>503</v>
      </c>
      <c r="H433" s="103" t="s">
        <v>503</v>
      </c>
      <c r="I433" s="1"/>
    </row>
    <row r="434" spans="1:9" ht="16.2" customHeight="1">
      <c r="A434" s="16" t="s">
        <v>1</v>
      </c>
      <c r="B434" s="15" t="s">
        <v>0</v>
      </c>
      <c r="C434" s="52">
        <v>172</v>
      </c>
      <c r="D434" s="4">
        <v>137361</v>
      </c>
      <c r="E434" s="95" t="s">
        <v>410</v>
      </c>
      <c r="F434" s="3">
        <v>25</v>
      </c>
      <c r="G434" s="101">
        <v>0.5</v>
      </c>
      <c r="H434" s="3">
        <f>F434*0.5</f>
        <v>12.5</v>
      </c>
      <c r="I434" s="1"/>
    </row>
    <row r="435" spans="1:9" ht="16.2" customHeight="1">
      <c r="A435" s="16" t="s">
        <v>1</v>
      </c>
      <c r="B435" s="15" t="s">
        <v>0</v>
      </c>
      <c r="C435" s="52">
        <v>173</v>
      </c>
      <c r="D435" s="5">
        <v>129381</v>
      </c>
      <c r="E435" s="95" t="s">
        <v>411</v>
      </c>
      <c r="F435" s="3">
        <v>27</v>
      </c>
      <c r="G435" s="102" t="s">
        <v>503</v>
      </c>
      <c r="H435" s="103" t="s">
        <v>503</v>
      </c>
      <c r="I435" s="1"/>
    </row>
    <row r="436" spans="1:9" ht="16.2" customHeight="1">
      <c r="A436" s="16" t="s">
        <v>1</v>
      </c>
      <c r="B436" s="15" t="s">
        <v>0</v>
      </c>
      <c r="C436" s="52">
        <v>173</v>
      </c>
      <c r="D436" s="4">
        <v>130921</v>
      </c>
      <c r="E436" s="95" t="s">
        <v>412</v>
      </c>
      <c r="F436" s="3">
        <v>27</v>
      </c>
      <c r="G436" s="102" t="s">
        <v>503</v>
      </c>
      <c r="H436" s="103" t="s">
        <v>503</v>
      </c>
      <c r="I436" s="1"/>
    </row>
    <row r="437" spans="1:9" ht="16.2" customHeight="1">
      <c r="A437" s="16" t="s">
        <v>1</v>
      </c>
      <c r="B437" s="15" t="s">
        <v>0</v>
      </c>
      <c r="C437" s="52">
        <v>175</v>
      </c>
      <c r="D437" s="5">
        <v>129379</v>
      </c>
      <c r="E437" s="95" t="s">
        <v>413</v>
      </c>
      <c r="F437" s="3">
        <v>18</v>
      </c>
      <c r="G437" s="102" t="s">
        <v>503</v>
      </c>
      <c r="H437" s="103" t="s">
        <v>503</v>
      </c>
      <c r="I437" s="1"/>
    </row>
    <row r="438" spans="1:9" ht="16.2" customHeight="1">
      <c r="A438" s="16" t="s">
        <v>1</v>
      </c>
      <c r="B438" s="15" t="s">
        <v>0</v>
      </c>
      <c r="C438" s="52">
        <v>171</v>
      </c>
      <c r="D438" s="4">
        <v>133480</v>
      </c>
      <c r="E438" s="95" t="s">
        <v>414</v>
      </c>
      <c r="F438" s="3">
        <v>33</v>
      </c>
      <c r="G438" s="101">
        <v>0.3</v>
      </c>
      <c r="H438" s="3">
        <f>F438*0.7</f>
        <v>23.099999999999998</v>
      </c>
      <c r="I438" s="1"/>
    </row>
    <row r="439" spans="1:9" ht="16.2" customHeight="1">
      <c r="A439" s="16" t="s">
        <v>1</v>
      </c>
      <c r="B439" s="15" t="s">
        <v>0</v>
      </c>
      <c r="C439" s="52">
        <v>172</v>
      </c>
      <c r="D439" s="7">
        <v>138275</v>
      </c>
      <c r="E439" s="34" t="s">
        <v>415</v>
      </c>
      <c r="F439" s="2">
        <v>15</v>
      </c>
      <c r="G439" s="102" t="s">
        <v>503</v>
      </c>
      <c r="H439" s="103" t="s">
        <v>503</v>
      </c>
      <c r="I439" s="1"/>
    </row>
    <row r="440" spans="1:9" ht="16.2" customHeight="1">
      <c r="A440" s="16" t="s">
        <v>1</v>
      </c>
      <c r="B440" s="15" t="s">
        <v>0</v>
      </c>
      <c r="C440" s="52">
        <v>172</v>
      </c>
      <c r="D440" s="7">
        <v>138276</v>
      </c>
      <c r="E440" s="34" t="s">
        <v>416</v>
      </c>
      <c r="F440" s="2">
        <v>15</v>
      </c>
      <c r="G440" s="102" t="s">
        <v>503</v>
      </c>
      <c r="H440" s="103" t="s">
        <v>503</v>
      </c>
      <c r="I440" s="1"/>
    </row>
    <row r="441" spans="1:9" ht="16.2" customHeight="1">
      <c r="A441" s="16" t="s">
        <v>1</v>
      </c>
      <c r="B441" s="15" t="s">
        <v>0</v>
      </c>
      <c r="C441" s="52">
        <v>172</v>
      </c>
      <c r="D441" s="4">
        <v>132965</v>
      </c>
      <c r="E441" s="95" t="s">
        <v>417</v>
      </c>
      <c r="F441" s="3">
        <v>25</v>
      </c>
      <c r="G441" s="102" t="s">
        <v>503</v>
      </c>
      <c r="H441" s="103" t="s">
        <v>503</v>
      </c>
      <c r="I441" s="1"/>
    </row>
    <row r="442" spans="1:9" ht="16.2" customHeight="1">
      <c r="A442" s="16" t="s">
        <v>1</v>
      </c>
      <c r="B442" s="15" t="s">
        <v>0</v>
      </c>
      <c r="C442" s="52">
        <v>172</v>
      </c>
      <c r="D442" s="4">
        <v>133730</v>
      </c>
      <c r="E442" s="95" t="s">
        <v>418</v>
      </c>
      <c r="F442" s="3">
        <v>29</v>
      </c>
      <c r="G442" s="102" t="s">
        <v>503</v>
      </c>
      <c r="H442" s="103" t="s">
        <v>503</v>
      </c>
      <c r="I442" s="1"/>
    </row>
    <row r="443" spans="1:9" ht="16.2" customHeight="1">
      <c r="A443" s="16" t="s">
        <v>1</v>
      </c>
      <c r="B443" s="15" t="s">
        <v>0</v>
      </c>
      <c r="C443" s="52">
        <v>172</v>
      </c>
      <c r="D443" s="7">
        <v>138278</v>
      </c>
      <c r="E443" s="96" t="s">
        <v>419</v>
      </c>
      <c r="F443" s="2">
        <v>20</v>
      </c>
      <c r="G443" s="102" t="s">
        <v>503</v>
      </c>
      <c r="H443" s="103" t="s">
        <v>503</v>
      </c>
      <c r="I443" s="1"/>
    </row>
    <row r="444" spans="1:9" ht="16.2" customHeight="1">
      <c r="A444" s="16" t="s">
        <v>1</v>
      </c>
      <c r="B444" s="15" t="s">
        <v>0</v>
      </c>
      <c r="C444" s="52">
        <v>172</v>
      </c>
      <c r="D444" s="4">
        <v>133734</v>
      </c>
      <c r="E444" s="95" t="s">
        <v>420</v>
      </c>
      <c r="F444" s="3">
        <v>25</v>
      </c>
      <c r="G444" s="102" t="s">
        <v>503</v>
      </c>
      <c r="H444" s="103" t="s">
        <v>503</v>
      </c>
      <c r="I444" s="1"/>
    </row>
    <row r="445" spans="1:9" ht="16.2" customHeight="1">
      <c r="A445" s="16" t="s">
        <v>1</v>
      </c>
      <c r="B445" s="15" t="s">
        <v>0</v>
      </c>
      <c r="C445" s="52">
        <v>174</v>
      </c>
      <c r="D445" s="4">
        <v>132187</v>
      </c>
      <c r="E445" s="95" t="s">
        <v>421</v>
      </c>
      <c r="F445" s="2">
        <v>7.5</v>
      </c>
      <c r="G445" s="101">
        <v>0.3</v>
      </c>
      <c r="H445" s="2">
        <f>F445*0.7</f>
        <v>5.25</v>
      </c>
      <c r="I445" s="1"/>
    </row>
    <row r="446" spans="1:9" ht="16.2" customHeight="1">
      <c r="A446" s="16" t="s">
        <v>1</v>
      </c>
      <c r="B446" s="15" t="s">
        <v>0</v>
      </c>
      <c r="C446" s="52">
        <v>174</v>
      </c>
      <c r="D446" s="5">
        <v>127749</v>
      </c>
      <c r="E446" s="95" t="s">
        <v>422</v>
      </c>
      <c r="F446" s="2">
        <v>7.5</v>
      </c>
      <c r="G446" s="102" t="s">
        <v>503</v>
      </c>
      <c r="H446" s="103" t="s">
        <v>503</v>
      </c>
      <c r="I446" s="1"/>
    </row>
    <row r="447" spans="1:9" ht="16.2" customHeight="1">
      <c r="A447" s="16" t="s">
        <v>1</v>
      </c>
      <c r="B447" s="15" t="s">
        <v>0</v>
      </c>
      <c r="C447" s="52">
        <v>174</v>
      </c>
      <c r="D447" s="4">
        <v>133520</v>
      </c>
      <c r="E447" s="95" t="s">
        <v>423</v>
      </c>
      <c r="F447" s="2">
        <v>7.5</v>
      </c>
      <c r="G447" s="101">
        <v>0.3</v>
      </c>
      <c r="H447" s="2">
        <f>F447*0.7</f>
        <v>5.25</v>
      </c>
      <c r="I447" s="1"/>
    </row>
    <row r="448" spans="1:9" ht="16.2" customHeight="1">
      <c r="A448" s="16" t="s">
        <v>1</v>
      </c>
      <c r="B448" s="15" t="s">
        <v>0</v>
      </c>
      <c r="C448" s="52">
        <v>174</v>
      </c>
      <c r="D448" s="4">
        <v>133727</v>
      </c>
      <c r="E448" s="95" t="s">
        <v>424</v>
      </c>
      <c r="F448" s="3">
        <v>8.5</v>
      </c>
      <c r="G448" s="101">
        <v>0.5</v>
      </c>
      <c r="H448" s="3">
        <f>F448*0.5</f>
        <v>4.25</v>
      </c>
      <c r="I448" s="1"/>
    </row>
    <row r="449" spans="1:9" ht="16.2" customHeight="1">
      <c r="A449" s="16" t="s">
        <v>1</v>
      </c>
      <c r="B449" s="15" t="s">
        <v>0</v>
      </c>
      <c r="C449" s="52">
        <v>174</v>
      </c>
      <c r="D449" s="5">
        <v>129984</v>
      </c>
      <c r="E449" s="95" t="s">
        <v>425</v>
      </c>
      <c r="F449" s="2">
        <v>7.5</v>
      </c>
      <c r="G449" s="101">
        <v>0.3</v>
      </c>
      <c r="H449" s="2">
        <f>F449*0.7</f>
        <v>5.25</v>
      </c>
      <c r="I449" s="1"/>
    </row>
    <row r="450" spans="1:9" ht="16.2" customHeight="1">
      <c r="A450" s="16" t="s">
        <v>1</v>
      </c>
      <c r="B450" s="15" t="s">
        <v>0</v>
      </c>
      <c r="C450" s="52">
        <v>174</v>
      </c>
      <c r="D450" s="9">
        <v>132174</v>
      </c>
      <c r="E450" s="97" t="s">
        <v>426</v>
      </c>
      <c r="F450" s="2">
        <v>7.5</v>
      </c>
      <c r="G450" s="102" t="s">
        <v>503</v>
      </c>
      <c r="H450" s="103" t="s">
        <v>503</v>
      </c>
      <c r="I450" s="1"/>
    </row>
    <row r="451" spans="1:9" ht="16.2" customHeight="1">
      <c r="A451" s="16" t="s">
        <v>1</v>
      </c>
      <c r="B451" s="15" t="s">
        <v>0</v>
      </c>
      <c r="C451" s="52">
        <v>174</v>
      </c>
      <c r="D451" s="4">
        <v>133740</v>
      </c>
      <c r="E451" s="95" t="s">
        <v>427</v>
      </c>
      <c r="F451" s="2">
        <v>7.5</v>
      </c>
      <c r="G451" s="101">
        <v>0.5</v>
      </c>
      <c r="H451" s="2">
        <f>F451*0.5</f>
        <v>3.75</v>
      </c>
      <c r="I451" s="1"/>
    </row>
    <row r="452" spans="1:9" ht="16.2" customHeight="1">
      <c r="A452" s="17" t="s">
        <v>1</v>
      </c>
      <c r="B452" s="15" t="s">
        <v>6</v>
      </c>
      <c r="C452" s="52">
        <v>39</v>
      </c>
      <c r="D452" s="9">
        <v>138289</v>
      </c>
      <c r="E452" s="94" t="s">
        <v>428</v>
      </c>
      <c r="F452" s="8">
        <v>7.5</v>
      </c>
      <c r="G452" s="102" t="s">
        <v>503</v>
      </c>
      <c r="H452" s="103" t="s">
        <v>503</v>
      </c>
      <c r="I452" s="1"/>
    </row>
    <row r="453" spans="1:9" ht="16.2" customHeight="1">
      <c r="A453" s="16" t="s">
        <v>1</v>
      </c>
      <c r="B453" s="15" t="s">
        <v>0</v>
      </c>
      <c r="C453" s="52">
        <v>174</v>
      </c>
      <c r="D453" s="4">
        <v>133738</v>
      </c>
      <c r="E453" s="95" t="s">
        <v>429</v>
      </c>
      <c r="F453" s="2">
        <v>7.5</v>
      </c>
      <c r="G453" s="101">
        <v>0.5</v>
      </c>
      <c r="H453" s="2">
        <f>F453*0.5</f>
        <v>3.75</v>
      </c>
      <c r="I453" s="1"/>
    </row>
    <row r="454" spans="1:9" ht="16.2" customHeight="1">
      <c r="A454" s="16" t="s">
        <v>1</v>
      </c>
      <c r="B454" s="15" t="s">
        <v>0</v>
      </c>
      <c r="C454" s="52">
        <v>163</v>
      </c>
      <c r="D454" s="7">
        <v>102395</v>
      </c>
      <c r="E454" s="96" t="s">
        <v>8</v>
      </c>
      <c r="F454" s="3">
        <v>12.5</v>
      </c>
      <c r="G454" s="102" t="s">
        <v>503</v>
      </c>
      <c r="H454" s="103" t="s">
        <v>503</v>
      </c>
      <c r="I454" s="1"/>
    </row>
    <row r="455" spans="1:9" ht="16.2" customHeight="1">
      <c r="A455" s="16" t="s">
        <v>1</v>
      </c>
      <c r="B455" s="15" t="s">
        <v>0</v>
      </c>
      <c r="C455" s="52">
        <v>156</v>
      </c>
      <c r="D455" s="7">
        <v>101055</v>
      </c>
      <c r="E455" s="96" t="s">
        <v>7</v>
      </c>
      <c r="F455" s="2">
        <v>6.25</v>
      </c>
      <c r="G455" s="102" t="s">
        <v>503</v>
      </c>
      <c r="H455" s="103" t="s">
        <v>503</v>
      </c>
      <c r="I455" s="1"/>
    </row>
    <row r="456" spans="1:9" ht="16.2" customHeight="1">
      <c r="A456" s="16" t="s">
        <v>1</v>
      </c>
      <c r="B456" s="15" t="s">
        <v>0</v>
      </c>
      <c r="C456" s="52">
        <v>157</v>
      </c>
      <c r="D456" s="4">
        <v>133775</v>
      </c>
      <c r="E456" s="95" t="s">
        <v>430</v>
      </c>
      <c r="F456" s="3">
        <v>3</v>
      </c>
      <c r="G456" s="102" t="s">
        <v>503</v>
      </c>
      <c r="H456" s="103" t="s">
        <v>503</v>
      </c>
      <c r="I456" s="1"/>
    </row>
    <row r="457" spans="1:9" ht="16.2" customHeight="1">
      <c r="A457" s="16" t="s">
        <v>1</v>
      </c>
      <c r="B457" s="15" t="s">
        <v>0</v>
      </c>
      <c r="C457" s="52">
        <v>157</v>
      </c>
      <c r="D457" s="7">
        <v>138313</v>
      </c>
      <c r="E457" s="96" t="s">
        <v>431</v>
      </c>
      <c r="F457" s="3">
        <v>6</v>
      </c>
      <c r="G457" s="101">
        <v>0.5</v>
      </c>
      <c r="H457" s="3">
        <f>F457*0.5</f>
        <v>3</v>
      </c>
      <c r="I457" s="1"/>
    </row>
    <row r="458" spans="1:9" ht="16.2" customHeight="1">
      <c r="A458" s="16" t="s">
        <v>1</v>
      </c>
      <c r="B458" s="15" t="s">
        <v>0</v>
      </c>
      <c r="C458" s="52">
        <v>156</v>
      </c>
      <c r="D458" s="7">
        <v>100425</v>
      </c>
      <c r="E458" s="96" t="s">
        <v>432</v>
      </c>
      <c r="F458" s="2">
        <v>4.5</v>
      </c>
      <c r="G458" s="102" t="s">
        <v>503</v>
      </c>
      <c r="H458" s="103" t="s">
        <v>503</v>
      </c>
      <c r="I458" s="1"/>
    </row>
    <row r="459" spans="1:9" ht="16.2" customHeight="1">
      <c r="A459" s="16" t="s">
        <v>1</v>
      </c>
      <c r="B459" s="15" t="s">
        <v>0</v>
      </c>
      <c r="C459" s="52">
        <v>156</v>
      </c>
      <c r="D459" s="5">
        <v>130654</v>
      </c>
      <c r="E459" s="95" t="s">
        <v>433</v>
      </c>
      <c r="F459" s="3">
        <v>4</v>
      </c>
      <c r="G459" s="102" t="s">
        <v>503</v>
      </c>
      <c r="H459" s="103" t="s">
        <v>503</v>
      </c>
      <c r="I459" s="1"/>
    </row>
    <row r="460" spans="1:9" ht="16.2" customHeight="1">
      <c r="A460" s="16" t="s">
        <v>1</v>
      </c>
      <c r="B460" s="15" t="s">
        <v>0</v>
      </c>
      <c r="C460" s="52">
        <v>168</v>
      </c>
      <c r="D460" s="4">
        <v>133778</v>
      </c>
      <c r="E460" s="95" t="s">
        <v>434</v>
      </c>
      <c r="F460" s="3">
        <v>8</v>
      </c>
      <c r="G460" s="101">
        <v>0.5</v>
      </c>
      <c r="H460" s="3">
        <f>F460*0.5</f>
        <v>4</v>
      </c>
      <c r="I460" s="1"/>
    </row>
    <row r="461" spans="1:9" ht="16.2" customHeight="1">
      <c r="A461" s="16" t="s">
        <v>1</v>
      </c>
      <c r="B461" s="15" t="s">
        <v>0</v>
      </c>
      <c r="C461" s="52">
        <v>168</v>
      </c>
      <c r="D461" s="7">
        <v>138371</v>
      </c>
      <c r="E461" s="96" t="s">
        <v>435</v>
      </c>
      <c r="F461" s="3">
        <v>8</v>
      </c>
      <c r="G461" s="102" t="s">
        <v>503</v>
      </c>
      <c r="H461" s="103" t="s">
        <v>503</v>
      </c>
      <c r="I461" s="1"/>
    </row>
    <row r="462" spans="1:9" ht="16.2" customHeight="1">
      <c r="A462" s="16" t="s">
        <v>1</v>
      </c>
      <c r="B462" s="15" t="s">
        <v>0</v>
      </c>
      <c r="C462" s="52">
        <v>166</v>
      </c>
      <c r="D462" s="4">
        <v>133519</v>
      </c>
      <c r="E462" s="95" t="s">
        <v>436</v>
      </c>
      <c r="F462" s="3">
        <v>13</v>
      </c>
      <c r="G462" s="101">
        <v>0.3</v>
      </c>
      <c r="H462" s="3">
        <f>F462*0.7</f>
        <v>9.1</v>
      </c>
      <c r="I462" s="1"/>
    </row>
    <row r="463" spans="1:9" ht="16.2" customHeight="1">
      <c r="A463" s="16" t="s">
        <v>1</v>
      </c>
      <c r="B463" s="15" t="s">
        <v>0</v>
      </c>
      <c r="C463" s="52">
        <v>166</v>
      </c>
      <c r="D463" s="4">
        <v>132154</v>
      </c>
      <c r="E463" s="95" t="s">
        <v>437</v>
      </c>
      <c r="F463" s="8">
        <v>22</v>
      </c>
      <c r="G463" s="102" t="s">
        <v>503</v>
      </c>
      <c r="H463" s="103" t="s">
        <v>503</v>
      </c>
      <c r="I463" s="1"/>
    </row>
    <row r="464" spans="1:9" ht="16.2" customHeight="1">
      <c r="A464" s="16" t="s">
        <v>1</v>
      </c>
      <c r="B464" s="15" t="s">
        <v>0</v>
      </c>
      <c r="C464" s="52">
        <v>166</v>
      </c>
      <c r="D464" s="4">
        <v>133784</v>
      </c>
      <c r="E464" s="95" t="s">
        <v>438</v>
      </c>
      <c r="F464" s="3">
        <v>16</v>
      </c>
      <c r="G464" s="101">
        <v>0.4</v>
      </c>
      <c r="H464" s="3">
        <f>F464*0.6</f>
        <v>9.6</v>
      </c>
      <c r="I464" s="1"/>
    </row>
    <row r="465" spans="1:9" ht="16.2" customHeight="1">
      <c r="A465" s="16" t="s">
        <v>1</v>
      </c>
      <c r="B465" s="15" t="s">
        <v>0</v>
      </c>
      <c r="C465" s="52">
        <v>167</v>
      </c>
      <c r="D465" s="7">
        <v>117191</v>
      </c>
      <c r="E465" s="96" t="s">
        <v>439</v>
      </c>
      <c r="F465" s="3">
        <v>18</v>
      </c>
      <c r="G465" s="102" t="s">
        <v>503</v>
      </c>
      <c r="H465" s="103" t="s">
        <v>503</v>
      </c>
      <c r="I465" s="1"/>
    </row>
    <row r="466" spans="1:9" ht="16.2" customHeight="1">
      <c r="A466" s="16" t="s">
        <v>1</v>
      </c>
      <c r="B466" s="15" t="s">
        <v>0</v>
      </c>
      <c r="C466" s="52">
        <v>167</v>
      </c>
      <c r="D466" s="7">
        <v>121807</v>
      </c>
      <c r="E466" s="96" t="s">
        <v>440</v>
      </c>
      <c r="F466" s="3">
        <v>18</v>
      </c>
      <c r="G466" s="101">
        <v>0.3</v>
      </c>
      <c r="H466" s="3">
        <f>F466*0.7</f>
        <v>12.6</v>
      </c>
      <c r="I466" s="1"/>
    </row>
    <row r="467" spans="1:9" ht="16.2" customHeight="1">
      <c r="A467" s="6" t="s">
        <v>1</v>
      </c>
      <c r="B467" s="5" t="s">
        <v>0</v>
      </c>
      <c r="C467" s="52">
        <v>165</v>
      </c>
      <c r="D467" s="7">
        <v>120906</v>
      </c>
      <c r="E467" s="96" t="s">
        <v>466</v>
      </c>
      <c r="F467" s="3">
        <v>18</v>
      </c>
      <c r="G467" s="102" t="s">
        <v>503</v>
      </c>
      <c r="H467" s="103" t="s">
        <v>503</v>
      </c>
      <c r="I467" s="1"/>
    </row>
    <row r="468" spans="1:9" ht="16.2" customHeight="1">
      <c r="A468" s="6" t="s">
        <v>1</v>
      </c>
      <c r="B468" s="5" t="s">
        <v>0</v>
      </c>
      <c r="C468" s="52">
        <v>165</v>
      </c>
      <c r="D468" s="5">
        <v>127811</v>
      </c>
      <c r="E468" s="95" t="s">
        <v>467</v>
      </c>
      <c r="F468" s="3">
        <v>16</v>
      </c>
      <c r="G468" s="102" t="s">
        <v>503</v>
      </c>
      <c r="H468" s="103" t="s">
        <v>503</v>
      </c>
      <c r="I468" s="1"/>
    </row>
    <row r="469" spans="1:9" ht="16.2" customHeight="1">
      <c r="A469" s="6" t="s">
        <v>1</v>
      </c>
      <c r="B469" s="5" t="s">
        <v>0</v>
      </c>
      <c r="C469" s="52">
        <v>165</v>
      </c>
      <c r="D469" s="7">
        <v>119854</v>
      </c>
      <c r="E469" s="96" t="s">
        <v>468</v>
      </c>
      <c r="F469" s="3">
        <v>18</v>
      </c>
      <c r="G469" s="102" t="s">
        <v>503</v>
      </c>
      <c r="H469" s="103" t="s">
        <v>503</v>
      </c>
      <c r="I469" s="1"/>
    </row>
    <row r="470" spans="1:9" ht="16.2" customHeight="1">
      <c r="A470" s="6" t="s">
        <v>1</v>
      </c>
      <c r="B470" s="5" t="s">
        <v>0</v>
      </c>
      <c r="C470" s="52">
        <v>165</v>
      </c>
      <c r="D470" s="7">
        <v>118874</v>
      </c>
      <c r="E470" s="96" t="s">
        <v>469</v>
      </c>
      <c r="F470" s="3">
        <v>18</v>
      </c>
      <c r="G470" s="102" t="s">
        <v>503</v>
      </c>
      <c r="H470" s="103" t="s">
        <v>503</v>
      </c>
      <c r="I470" s="1"/>
    </row>
    <row r="471" spans="1:9" ht="16.2" customHeight="1">
      <c r="A471" s="6" t="s">
        <v>1</v>
      </c>
      <c r="B471" s="5" t="s">
        <v>0</v>
      </c>
      <c r="C471" s="52">
        <v>165</v>
      </c>
      <c r="D471" s="5">
        <v>129404</v>
      </c>
      <c r="E471" s="95" t="s">
        <v>470</v>
      </c>
      <c r="F471" s="3">
        <v>13</v>
      </c>
      <c r="G471" s="101">
        <v>0.4</v>
      </c>
      <c r="H471" s="3">
        <f>F471*0.6</f>
        <v>7.8</v>
      </c>
      <c r="I471" s="1"/>
    </row>
    <row r="472" spans="1:9" ht="16.2" customHeight="1">
      <c r="A472" s="6" t="s">
        <v>1</v>
      </c>
      <c r="B472" s="5" t="s">
        <v>0</v>
      </c>
      <c r="C472" s="52">
        <v>167</v>
      </c>
      <c r="D472" s="4">
        <v>133785</v>
      </c>
      <c r="E472" s="95" t="s">
        <v>441</v>
      </c>
      <c r="F472" s="2">
        <v>18</v>
      </c>
      <c r="G472" s="102" t="s">
        <v>503</v>
      </c>
      <c r="H472" s="103" t="s">
        <v>503</v>
      </c>
      <c r="I472" s="1"/>
    </row>
    <row r="473" spans="1:9" ht="16.2" customHeight="1">
      <c r="A473" s="6" t="s">
        <v>1</v>
      </c>
      <c r="B473" s="5" t="s">
        <v>0</v>
      </c>
      <c r="C473" s="52">
        <v>168</v>
      </c>
      <c r="D473" s="4">
        <v>134364</v>
      </c>
      <c r="E473" s="95" t="s">
        <v>471</v>
      </c>
      <c r="F473" s="3">
        <v>9</v>
      </c>
      <c r="G473" s="101">
        <v>0.3</v>
      </c>
      <c r="H473" s="3">
        <f>F473*0.7</f>
        <v>6.3</v>
      </c>
      <c r="I473" s="1"/>
    </row>
    <row r="474" spans="1:9" ht="16.2" customHeight="1">
      <c r="A474" s="6" t="s">
        <v>1</v>
      </c>
      <c r="B474" s="5" t="s">
        <v>0</v>
      </c>
      <c r="C474" s="52">
        <v>166</v>
      </c>
      <c r="D474" s="4">
        <v>130919</v>
      </c>
      <c r="E474" s="14" t="s">
        <v>442</v>
      </c>
      <c r="F474" s="8">
        <v>16</v>
      </c>
      <c r="G474" s="102" t="s">
        <v>503</v>
      </c>
      <c r="H474" s="103" t="s">
        <v>503</v>
      </c>
      <c r="I474" s="1"/>
    </row>
    <row r="475" spans="1:9" ht="16.2" customHeight="1">
      <c r="A475" s="6" t="s">
        <v>1</v>
      </c>
      <c r="B475" s="5" t="s">
        <v>0</v>
      </c>
      <c r="C475" s="52">
        <v>166</v>
      </c>
      <c r="D475" s="4">
        <v>132153</v>
      </c>
      <c r="E475" s="95" t="s">
        <v>443</v>
      </c>
      <c r="F475" s="8">
        <v>16</v>
      </c>
      <c r="G475" s="102" t="s">
        <v>503</v>
      </c>
      <c r="H475" s="103" t="s">
        <v>503</v>
      </c>
      <c r="I475" s="1"/>
    </row>
    <row r="476" spans="1:9" ht="16.2" customHeight="1">
      <c r="A476" s="6" t="s">
        <v>1</v>
      </c>
      <c r="B476" s="5" t="s">
        <v>0</v>
      </c>
      <c r="C476" s="52">
        <v>166</v>
      </c>
      <c r="D476" s="7">
        <v>138296</v>
      </c>
      <c r="E476" s="96" t="s">
        <v>444</v>
      </c>
      <c r="F476" s="3">
        <v>18</v>
      </c>
      <c r="G476" s="102" t="s">
        <v>503</v>
      </c>
      <c r="H476" s="103" t="s">
        <v>503</v>
      </c>
      <c r="I476" s="52" t="s">
        <v>552</v>
      </c>
    </row>
    <row r="477" spans="1:9" ht="16.2" customHeight="1">
      <c r="A477" s="6" t="s">
        <v>1</v>
      </c>
      <c r="B477" s="5" t="s">
        <v>0</v>
      </c>
      <c r="C477" s="52">
        <v>166</v>
      </c>
      <c r="D477" s="7">
        <v>135860</v>
      </c>
      <c r="E477" s="13" t="s">
        <v>445</v>
      </c>
      <c r="F477" s="3">
        <v>18</v>
      </c>
      <c r="G477" s="102" t="s">
        <v>503</v>
      </c>
      <c r="H477" s="103" t="s">
        <v>503</v>
      </c>
      <c r="I477" s="1"/>
    </row>
    <row r="478" spans="1:9" ht="16.2" customHeight="1">
      <c r="A478" s="6" t="s">
        <v>1</v>
      </c>
      <c r="B478" s="5" t="s">
        <v>0</v>
      </c>
      <c r="C478" s="52">
        <v>165</v>
      </c>
      <c r="D478" s="7">
        <v>119859</v>
      </c>
      <c r="E478" s="96" t="s">
        <v>446</v>
      </c>
      <c r="F478" s="3">
        <v>18</v>
      </c>
      <c r="G478" s="102" t="s">
        <v>503</v>
      </c>
      <c r="H478" s="103" t="s">
        <v>503</v>
      </c>
      <c r="I478" s="1"/>
    </row>
    <row r="479" spans="1:9" ht="16.2" customHeight="1">
      <c r="A479" s="6" t="s">
        <v>1</v>
      </c>
      <c r="B479" s="5" t="s">
        <v>0</v>
      </c>
      <c r="C479" s="52">
        <v>165</v>
      </c>
      <c r="D479" s="7">
        <v>119855</v>
      </c>
      <c r="E479" s="96" t="s">
        <v>447</v>
      </c>
      <c r="F479" s="3">
        <v>16</v>
      </c>
      <c r="G479" s="102" t="s">
        <v>503</v>
      </c>
      <c r="H479" s="103" t="s">
        <v>503</v>
      </c>
      <c r="I479" s="1"/>
    </row>
    <row r="480" spans="1:9" ht="16.2" customHeight="1">
      <c r="A480" s="6" t="s">
        <v>1</v>
      </c>
      <c r="B480" s="5" t="s">
        <v>0</v>
      </c>
      <c r="C480" s="52">
        <v>165</v>
      </c>
      <c r="D480" s="7">
        <v>119856</v>
      </c>
      <c r="E480" s="96" t="s">
        <v>448</v>
      </c>
      <c r="F480" s="3">
        <v>18</v>
      </c>
      <c r="G480" s="102" t="s">
        <v>503</v>
      </c>
      <c r="H480" s="103" t="s">
        <v>503</v>
      </c>
      <c r="I480" s="1"/>
    </row>
    <row r="481" spans="1:9" ht="16.2" customHeight="1">
      <c r="A481" s="6" t="s">
        <v>1</v>
      </c>
      <c r="B481" s="5" t="s">
        <v>0</v>
      </c>
      <c r="C481" s="52">
        <v>166</v>
      </c>
      <c r="D481" s="4">
        <v>133787</v>
      </c>
      <c r="E481" s="95" t="s">
        <v>449</v>
      </c>
      <c r="F481" s="3">
        <v>17</v>
      </c>
      <c r="G481" s="102" t="s">
        <v>503</v>
      </c>
      <c r="H481" s="103" t="s">
        <v>503</v>
      </c>
      <c r="I481" s="1"/>
    </row>
    <row r="482" spans="1:9" ht="16.2" customHeight="1">
      <c r="A482" s="12" t="s">
        <v>1</v>
      </c>
      <c r="B482" s="5" t="s">
        <v>6</v>
      </c>
      <c r="C482" s="52">
        <v>4</v>
      </c>
      <c r="D482" s="7">
        <v>140608</v>
      </c>
      <c r="E482" s="94" t="s">
        <v>450</v>
      </c>
      <c r="F482" s="11">
        <v>17</v>
      </c>
      <c r="G482" s="102" t="s">
        <v>503</v>
      </c>
      <c r="H482" s="103" t="s">
        <v>503</v>
      </c>
      <c r="I482" s="1"/>
    </row>
    <row r="483" spans="1:9" ht="16.2" customHeight="1">
      <c r="A483" s="6" t="s">
        <v>1</v>
      </c>
      <c r="B483" s="5" t="s">
        <v>0</v>
      </c>
      <c r="C483" s="52">
        <v>166</v>
      </c>
      <c r="D483" s="7">
        <v>124094</v>
      </c>
      <c r="E483" s="96" t="s">
        <v>465</v>
      </c>
      <c r="F483" s="2">
        <v>16</v>
      </c>
      <c r="G483" s="102" t="s">
        <v>503</v>
      </c>
      <c r="H483" s="103" t="s">
        <v>503</v>
      </c>
      <c r="I483" s="1"/>
    </row>
    <row r="484" spans="1:9" ht="16.2" customHeight="1">
      <c r="A484" s="6" t="s">
        <v>1</v>
      </c>
      <c r="B484" s="5" t="s">
        <v>0</v>
      </c>
      <c r="C484" s="52">
        <v>165</v>
      </c>
      <c r="D484" s="4">
        <v>137416</v>
      </c>
      <c r="E484" s="95" t="s">
        <v>451</v>
      </c>
      <c r="F484" s="3">
        <v>23</v>
      </c>
      <c r="G484" s="101">
        <v>0.4</v>
      </c>
      <c r="H484" s="3">
        <f>F484*0.6</f>
        <v>13.799999999999999</v>
      </c>
      <c r="I484" s="1"/>
    </row>
    <row r="485" spans="1:9" ht="16.2" customHeight="1">
      <c r="A485" s="6" t="s">
        <v>1</v>
      </c>
      <c r="B485" s="5" t="s">
        <v>0</v>
      </c>
      <c r="C485" s="52">
        <v>167</v>
      </c>
      <c r="D485" s="4">
        <v>135859</v>
      </c>
      <c r="E485" s="95" t="s">
        <v>452</v>
      </c>
      <c r="F485" s="3">
        <v>18</v>
      </c>
      <c r="G485" s="102" t="s">
        <v>503</v>
      </c>
      <c r="H485" s="103" t="s">
        <v>503</v>
      </c>
      <c r="I485" s="1"/>
    </row>
    <row r="486" spans="1:9" ht="16.2" customHeight="1">
      <c r="A486" s="10" t="s">
        <v>1</v>
      </c>
      <c r="B486" s="98" t="s">
        <v>6</v>
      </c>
      <c r="C486" s="34">
        <v>31</v>
      </c>
      <c r="D486" s="105">
        <v>139683</v>
      </c>
      <c r="E486" s="70" t="s">
        <v>453</v>
      </c>
      <c r="F486" s="24">
        <v>20</v>
      </c>
      <c r="G486" s="102" t="s">
        <v>503</v>
      </c>
      <c r="H486" s="103" t="s">
        <v>503</v>
      </c>
      <c r="I486" s="1"/>
    </row>
    <row r="487" spans="1:9" ht="16.2" customHeight="1">
      <c r="A487" s="6" t="s">
        <v>1</v>
      </c>
      <c r="B487" s="5" t="s">
        <v>0</v>
      </c>
      <c r="C487" s="52">
        <v>166</v>
      </c>
      <c r="D487" s="7">
        <v>119857</v>
      </c>
      <c r="E487" s="96" t="s">
        <v>454</v>
      </c>
      <c r="F487" s="3">
        <v>16</v>
      </c>
      <c r="G487" s="102" t="s">
        <v>503</v>
      </c>
      <c r="H487" s="103" t="s">
        <v>503</v>
      </c>
      <c r="I487" s="1"/>
    </row>
    <row r="488" spans="1:9" ht="16.2" customHeight="1">
      <c r="A488" s="6" t="s">
        <v>1</v>
      </c>
      <c r="B488" s="5" t="s">
        <v>0</v>
      </c>
      <c r="C488" s="52">
        <v>132</v>
      </c>
      <c r="D488" s="4">
        <v>133769</v>
      </c>
      <c r="E488" s="95" t="s">
        <v>455</v>
      </c>
      <c r="F488" s="3">
        <v>15</v>
      </c>
      <c r="G488" s="101">
        <v>0.4</v>
      </c>
      <c r="H488" s="3">
        <f>F488*0.6</f>
        <v>9</v>
      </c>
      <c r="I488" s="1"/>
    </row>
    <row r="489" spans="1:9" ht="16.2" customHeight="1">
      <c r="A489" s="6" t="s">
        <v>1</v>
      </c>
      <c r="B489" s="5" t="s">
        <v>0</v>
      </c>
      <c r="C489" s="52">
        <v>168</v>
      </c>
      <c r="D489" s="7">
        <v>108360</v>
      </c>
      <c r="E489" s="96" t="s">
        <v>456</v>
      </c>
      <c r="F489" s="3">
        <v>30</v>
      </c>
      <c r="G489" s="102" t="s">
        <v>503</v>
      </c>
      <c r="H489" s="103" t="s">
        <v>503</v>
      </c>
      <c r="I489" s="1"/>
    </row>
    <row r="490" spans="1:9" ht="16.2" customHeight="1">
      <c r="A490" s="6" t="s">
        <v>1</v>
      </c>
      <c r="B490" s="5" t="s">
        <v>0</v>
      </c>
      <c r="C490" s="52">
        <v>164</v>
      </c>
      <c r="D490" s="7">
        <v>125625</v>
      </c>
      <c r="E490" s="96" t="s">
        <v>5</v>
      </c>
      <c r="F490" s="3">
        <v>2.5</v>
      </c>
      <c r="G490" s="102" t="s">
        <v>503</v>
      </c>
      <c r="H490" s="103" t="s">
        <v>503</v>
      </c>
      <c r="I490" s="1"/>
    </row>
    <row r="491" spans="1:9" ht="16.2" customHeight="1">
      <c r="A491" s="6" t="s">
        <v>1</v>
      </c>
      <c r="B491" s="5" t="s">
        <v>0</v>
      </c>
      <c r="C491" s="52">
        <v>164</v>
      </c>
      <c r="D491" s="7">
        <v>125586</v>
      </c>
      <c r="E491" s="96" t="s">
        <v>457</v>
      </c>
      <c r="F491" s="3">
        <v>12</v>
      </c>
      <c r="G491" s="101">
        <v>0.4</v>
      </c>
      <c r="H491" s="3">
        <f>F491*0.6</f>
        <v>7.1999999999999993</v>
      </c>
      <c r="I491" s="1"/>
    </row>
    <row r="492" spans="1:9" ht="16.2" customHeight="1">
      <c r="A492" s="6" t="s">
        <v>1</v>
      </c>
      <c r="B492" s="5" t="s">
        <v>0</v>
      </c>
      <c r="C492" s="52">
        <v>164</v>
      </c>
      <c r="D492" s="7">
        <v>125624</v>
      </c>
      <c r="E492" s="96" t="s">
        <v>4</v>
      </c>
      <c r="F492" s="3">
        <v>4.5</v>
      </c>
      <c r="G492" s="102" t="s">
        <v>503</v>
      </c>
      <c r="H492" s="103" t="s">
        <v>503</v>
      </c>
      <c r="I492" s="1"/>
    </row>
    <row r="493" spans="1:9" ht="16.2" customHeight="1">
      <c r="A493" s="6" t="s">
        <v>1</v>
      </c>
      <c r="B493" s="5" t="s">
        <v>0</v>
      </c>
      <c r="C493" s="52">
        <v>169</v>
      </c>
      <c r="D493" s="5">
        <v>126996</v>
      </c>
      <c r="E493" s="95" t="s">
        <v>458</v>
      </c>
      <c r="F493" s="3">
        <v>5</v>
      </c>
      <c r="G493" s="102" t="s">
        <v>503</v>
      </c>
      <c r="H493" s="103" t="s">
        <v>503</v>
      </c>
      <c r="I493" s="1"/>
    </row>
    <row r="494" spans="1:9" ht="16.2" customHeight="1">
      <c r="A494" s="6" t="s">
        <v>1</v>
      </c>
      <c r="B494" s="5" t="s">
        <v>0</v>
      </c>
      <c r="C494" s="52">
        <v>169</v>
      </c>
      <c r="D494" s="4">
        <v>131375</v>
      </c>
      <c r="E494" s="95" t="s">
        <v>3</v>
      </c>
      <c r="F494" s="3">
        <v>4</v>
      </c>
      <c r="G494" s="102" t="s">
        <v>503</v>
      </c>
      <c r="H494" s="103" t="s">
        <v>503</v>
      </c>
      <c r="I494" s="1"/>
    </row>
    <row r="495" spans="1:9" ht="16.2" customHeight="1">
      <c r="A495" s="6" t="s">
        <v>1</v>
      </c>
      <c r="B495" s="5" t="s">
        <v>0</v>
      </c>
      <c r="C495" s="52">
        <v>169</v>
      </c>
      <c r="D495" s="5">
        <v>129407</v>
      </c>
      <c r="E495" s="95" t="s">
        <v>2</v>
      </c>
      <c r="F495" s="3">
        <v>13</v>
      </c>
      <c r="G495" s="101">
        <v>0.4</v>
      </c>
      <c r="H495" s="3">
        <f>F495*0.6</f>
        <v>7.8</v>
      </c>
      <c r="I495" s="1"/>
    </row>
    <row r="496" spans="1:9" ht="16.2" customHeight="1">
      <c r="A496" s="6" t="s">
        <v>1</v>
      </c>
      <c r="B496" s="5" t="s">
        <v>0</v>
      </c>
      <c r="C496" s="52">
        <v>169</v>
      </c>
      <c r="D496" s="5">
        <v>129410</v>
      </c>
      <c r="E496" s="95" t="s">
        <v>459</v>
      </c>
      <c r="F496" s="3">
        <v>4</v>
      </c>
      <c r="G496" s="101">
        <v>0.3</v>
      </c>
      <c r="H496" s="3">
        <f>F496*0.7</f>
        <v>2.8</v>
      </c>
      <c r="I496" s="1"/>
    </row>
    <row r="497" spans="1:9" ht="16.2" customHeight="1">
      <c r="A497" s="6" t="s">
        <v>1</v>
      </c>
      <c r="B497" s="5" t="s">
        <v>0</v>
      </c>
      <c r="C497" s="52">
        <v>169</v>
      </c>
      <c r="D497" s="5">
        <v>129409</v>
      </c>
      <c r="E497" s="95" t="s">
        <v>460</v>
      </c>
      <c r="F497" s="3">
        <v>4</v>
      </c>
      <c r="G497" s="102" t="s">
        <v>503</v>
      </c>
      <c r="H497" s="103" t="s">
        <v>503</v>
      </c>
      <c r="I497" s="1"/>
    </row>
    <row r="498" spans="1:9" ht="16.2" customHeight="1">
      <c r="A498" s="6" t="s">
        <v>1</v>
      </c>
      <c r="B498" s="5" t="s">
        <v>0</v>
      </c>
      <c r="C498" s="52">
        <v>169</v>
      </c>
      <c r="D498" s="5">
        <v>129408</v>
      </c>
      <c r="E498" s="95" t="s">
        <v>461</v>
      </c>
      <c r="F498" s="3">
        <v>6</v>
      </c>
      <c r="G498" s="101">
        <v>0.3</v>
      </c>
      <c r="H498" s="3">
        <f>F498*0.7</f>
        <v>4.1999999999999993</v>
      </c>
      <c r="I498" s="1"/>
    </row>
    <row r="499" spans="1:9" ht="16.2" customHeight="1">
      <c r="A499" s="122" t="s">
        <v>18</v>
      </c>
      <c r="B499" s="128"/>
      <c r="C499" s="111"/>
      <c r="D499" s="108"/>
      <c r="E499" s="129"/>
      <c r="F499" s="124"/>
      <c r="G499" s="124"/>
      <c r="H499" s="124"/>
      <c r="I499" s="125"/>
    </row>
    <row r="500" spans="1:9" s="55" customFormat="1" ht="16.2" customHeight="1">
      <c r="A500" s="29" t="s">
        <v>18</v>
      </c>
      <c r="B500" s="63" t="s">
        <v>6</v>
      </c>
      <c r="C500" s="60">
        <v>34</v>
      </c>
      <c r="D500" s="60">
        <v>141074</v>
      </c>
      <c r="E500" s="62" t="s">
        <v>506</v>
      </c>
      <c r="F500" s="19">
        <v>39</v>
      </c>
      <c r="G500" s="102" t="s">
        <v>503</v>
      </c>
      <c r="H500" s="103" t="s">
        <v>503</v>
      </c>
      <c r="I500" s="130"/>
    </row>
    <row r="501" spans="1:9" s="55" customFormat="1" ht="16.2" customHeight="1">
      <c r="A501" s="29" t="s">
        <v>18</v>
      </c>
      <c r="B501" s="15" t="s">
        <v>0</v>
      </c>
      <c r="C501" s="34">
        <v>61</v>
      </c>
      <c r="D501" s="22">
        <v>140221</v>
      </c>
      <c r="E501" s="90" t="s">
        <v>549</v>
      </c>
      <c r="F501" s="19">
        <v>42.5</v>
      </c>
      <c r="G501" s="102" t="s">
        <v>503</v>
      </c>
      <c r="H501" s="103" t="s">
        <v>503</v>
      </c>
      <c r="I501" s="1"/>
    </row>
    <row r="502" spans="1:9" ht="16.2" customHeight="1">
      <c r="A502" s="29" t="s">
        <v>18</v>
      </c>
      <c r="B502" s="15" t="s">
        <v>0</v>
      </c>
      <c r="C502" s="34">
        <v>11</v>
      </c>
      <c r="D502" s="22">
        <v>140238</v>
      </c>
      <c r="E502" s="90" t="s">
        <v>507</v>
      </c>
      <c r="F502" s="19">
        <v>40.75</v>
      </c>
      <c r="G502" s="102" t="s">
        <v>503</v>
      </c>
      <c r="H502" s="103" t="s">
        <v>503</v>
      </c>
      <c r="I502" s="1"/>
    </row>
    <row r="503" spans="1:9" ht="16.2" customHeight="1">
      <c r="A503" s="29" t="s">
        <v>18</v>
      </c>
      <c r="B503" s="15" t="s">
        <v>0</v>
      </c>
      <c r="C503" s="34">
        <v>11</v>
      </c>
      <c r="D503" s="22">
        <v>140237</v>
      </c>
      <c r="E503" s="90" t="s">
        <v>508</v>
      </c>
      <c r="F503" s="19">
        <v>47.5</v>
      </c>
      <c r="G503" s="102" t="s">
        <v>503</v>
      </c>
      <c r="H503" s="103" t="s">
        <v>503</v>
      </c>
      <c r="I503" s="1"/>
    </row>
    <row r="504" spans="1:9" ht="16.2" customHeight="1">
      <c r="A504" s="29" t="s">
        <v>18</v>
      </c>
      <c r="B504" s="15" t="s">
        <v>0</v>
      </c>
      <c r="C504" s="34">
        <v>101</v>
      </c>
      <c r="D504" s="22">
        <v>140263</v>
      </c>
      <c r="E504" s="90" t="s">
        <v>509</v>
      </c>
      <c r="F504" s="19">
        <v>22.75</v>
      </c>
      <c r="G504" s="102" t="s">
        <v>503</v>
      </c>
      <c r="H504" s="103" t="s">
        <v>503</v>
      </c>
      <c r="I504" s="1"/>
    </row>
    <row r="505" spans="1:9" ht="16.2" customHeight="1">
      <c r="A505" s="29" t="s">
        <v>18</v>
      </c>
      <c r="B505" s="15" t="s">
        <v>0</v>
      </c>
      <c r="C505" s="34">
        <v>101</v>
      </c>
      <c r="D505" s="70">
        <v>140262</v>
      </c>
      <c r="E505" s="70" t="s">
        <v>510</v>
      </c>
      <c r="F505" s="19">
        <v>26.25</v>
      </c>
      <c r="G505" s="102" t="s">
        <v>503</v>
      </c>
      <c r="H505" s="103" t="s">
        <v>503</v>
      </c>
      <c r="I505" s="1"/>
    </row>
    <row r="506" spans="1:9" ht="16.2" customHeight="1">
      <c r="A506" s="29" t="s">
        <v>18</v>
      </c>
      <c r="B506" s="15" t="s">
        <v>0</v>
      </c>
      <c r="C506" s="34">
        <v>42</v>
      </c>
      <c r="D506" s="22">
        <v>140251</v>
      </c>
      <c r="E506" s="90" t="s">
        <v>511</v>
      </c>
      <c r="F506" s="19">
        <v>40.75</v>
      </c>
      <c r="G506" s="102" t="s">
        <v>503</v>
      </c>
      <c r="H506" s="103" t="s">
        <v>503</v>
      </c>
      <c r="I506" s="1"/>
    </row>
    <row r="507" spans="1:9" ht="16.2" customHeight="1">
      <c r="A507" s="29" t="s">
        <v>18</v>
      </c>
      <c r="B507" s="15" t="s">
        <v>0</v>
      </c>
      <c r="C507" s="34">
        <v>42</v>
      </c>
      <c r="D507" s="22">
        <v>140250</v>
      </c>
      <c r="E507" s="90" t="s">
        <v>512</v>
      </c>
      <c r="F507" s="19">
        <v>47.5</v>
      </c>
      <c r="G507" s="102" t="s">
        <v>503</v>
      </c>
      <c r="H507" s="103" t="s">
        <v>503</v>
      </c>
      <c r="I507" s="1"/>
    </row>
    <row r="508" spans="1:9" ht="16.2" customHeight="1">
      <c r="A508" s="29" t="s">
        <v>18</v>
      </c>
      <c r="B508" s="15" t="s">
        <v>0</v>
      </c>
      <c r="C508" s="34">
        <v>92</v>
      </c>
      <c r="D508" s="22">
        <v>140259</v>
      </c>
      <c r="E508" s="90" t="s">
        <v>513</v>
      </c>
      <c r="F508" s="19">
        <v>32.25</v>
      </c>
      <c r="G508" s="102" t="s">
        <v>503</v>
      </c>
      <c r="H508" s="103" t="s">
        <v>503</v>
      </c>
      <c r="I508" s="1"/>
    </row>
    <row r="509" spans="1:9" ht="16.2" customHeight="1">
      <c r="A509" s="29" t="s">
        <v>18</v>
      </c>
      <c r="B509" s="15" t="s">
        <v>0</v>
      </c>
      <c r="C509" s="34">
        <v>92</v>
      </c>
      <c r="D509" s="22">
        <v>140258</v>
      </c>
      <c r="E509" s="90" t="s">
        <v>514</v>
      </c>
      <c r="F509" s="19">
        <v>39</v>
      </c>
      <c r="G509" s="102" t="s">
        <v>503</v>
      </c>
      <c r="H509" s="103" t="s">
        <v>503</v>
      </c>
      <c r="I509" s="1"/>
    </row>
    <row r="510" spans="1:9" ht="16.2" customHeight="1">
      <c r="A510" s="29" t="s">
        <v>18</v>
      </c>
      <c r="B510" s="60" t="s">
        <v>6</v>
      </c>
      <c r="C510" s="60">
        <v>26</v>
      </c>
      <c r="D510" s="60">
        <v>140819</v>
      </c>
      <c r="E510" s="62" t="s">
        <v>515</v>
      </c>
      <c r="F510" s="19">
        <v>51.75</v>
      </c>
      <c r="G510" s="102" t="s">
        <v>503</v>
      </c>
      <c r="H510" s="103" t="s">
        <v>503</v>
      </c>
      <c r="I510" s="131"/>
    </row>
    <row r="511" spans="1:9" ht="16.2" customHeight="1">
      <c r="A511" s="29" t="s">
        <v>18</v>
      </c>
      <c r="B511" s="5" t="s">
        <v>0</v>
      </c>
      <c r="C511" s="60">
        <v>7</v>
      </c>
      <c r="D511" s="60">
        <v>140243</v>
      </c>
      <c r="E511" s="60" t="s">
        <v>516</v>
      </c>
      <c r="F511" s="19">
        <v>29.75</v>
      </c>
      <c r="G511" s="102" t="s">
        <v>503</v>
      </c>
      <c r="H511" s="103" t="s">
        <v>503</v>
      </c>
      <c r="I511" s="131"/>
    </row>
    <row r="512" spans="1:9" ht="16.2" customHeight="1">
      <c r="A512" s="29" t="s">
        <v>18</v>
      </c>
      <c r="B512" s="5" t="s">
        <v>0</v>
      </c>
      <c r="C512" s="60">
        <v>7</v>
      </c>
      <c r="D512" s="60">
        <v>140242</v>
      </c>
      <c r="E512" s="60" t="s">
        <v>517</v>
      </c>
      <c r="F512" s="19">
        <v>34.75</v>
      </c>
      <c r="G512" s="102" t="s">
        <v>503</v>
      </c>
      <c r="H512" s="103" t="s">
        <v>503</v>
      </c>
      <c r="I512" s="131"/>
    </row>
    <row r="513" spans="1:9" ht="16.2" customHeight="1">
      <c r="A513" s="29" t="s">
        <v>18</v>
      </c>
      <c r="B513" s="5" t="s">
        <v>0</v>
      </c>
      <c r="C513" s="34">
        <v>70</v>
      </c>
      <c r="D513" s="22">
        <v>137640</v>
      </c>
      <c r="E513" s="90" t="s">
        <v>518</v>
      </c>
      <c r="F513" s="19">
        <v>28.75</v>
      </c>
      <c r="G513" s="102" t="s">
        <v>503</v>
      </c>
      <c r="H513" s="103" t="s">
        <v>503</v>
      </c>
      <c r="I513" s="1"/>
    </row>
    <row r="514" spans="1:9" ht="16.2" customHeight="1">
      <c r="A514" s="29" t="s">
        <v>18</v>
      </c>
      <c r="B514" s="34" t="s">
        <v>6</v>
      </c>
      <c r="C514" s="33">
        <v>21</v>
      </c>
      <c r="D514" s="32">
        <v>140805</v>
      </c>
      <c r="E514" s="31" t="s">
        <v>519</v>
      </c>
      <c r="F514" s="30">
        <v>32.25</v>
      </c>
      <c r="G514" s="102" t="s">
        <v>503</v>
      </c>
      <c r="H514" s="103" t="s">
        <v>503</v>
      </c>
      <c r="I514" s="54"/>
    </row>
    <row r="515" spans="1:9" ht="16.2" customHeight="1">
      <c r="A515" s="29" t="s">
        <v>18</v>
      </c>
      <c r="B515" s="34" t="s">
        <v>6</v>
      </c>
      <c r="C515" s="33">
        <v>21</v>
      </c>
      <c r="D515" s="32">
        <v>140806</v>
      </c>
      <c r="E515" s="31" t="s">
        <v>520</v>
      </c>
      <c r="F515" s="30">
        <v>38.25</v>
      </c>
      <c r="G515" s="102" t="s">
        <v>503</v>
      </c>
      <c r="H515" s="103" t="s">
        <v>503</v>
      </c>
      <c r="I515" s="54"/>
    </row>
    <row r="516" spans="1:9" ht="16.2" customHeight="1">
      <c r="A516" s="29" t="s">
        <v>18</v>
      </c>
      <c r="B516" s="5" t="s">
        <v>0</v>
      </c>
      <c r="C516" s="34">
        <v>64</v>
      </c>
      <c r="D516" s="22">
        <v>140229</v>
      </c>
      <c r="E516" s="90" t="s">
        <v>521</v>
      </c>
      <c r="F516" s="19">
        <v>37.25</v>
      </c>
      <c r="G516" s="102" t="s">
        <v>503</v>
      </c>
      <c r="H516" s="103" t="s">
        <v>503</v>
      </c>
      <c r="I516" s="1"/>
    </row>
    <row r="517" spans="1:9" ht="16.2" customHeight="1">
      <c r="A517" s="29" t="s">
        <v>18</v>
      </c>
      <c r="B517" s="92" t="s">
        <v>0</v>
      </c>
      <c r="C517" s="34">
        <v>64</v>
      </c>
      <c r="D517" s="70">
        <v>140228</v>
      </c>
      <c r="E517" s="70" t="s">
        <v>522</v>
      </c>
      <c r="F517" s="19">
        <v>42.5</v>
      </c>
      <c r="G517" s="102" t="s">
        <v>503</v>
      </c>
      <c r="H517" s="103" t="s">
        <v>503</v>
      </c>
      <c r="I517" s="1"/>
    </row>
    <row r="518" spans="1:9" ht="16.2" customHeight="1">
      <c r="A518" s="29" t="s">
        <v>18</v>
      </c>
      <c r="B518" s="5" t="s">
        <v>0</v>
      </c>
      <c r="C518" s="34">
        <v>70</v>
      </c>
      <c r="D518" s="22">
        <v>137636</v>
      </c>
      <c r="E518" s="90" t="s">
        <v>523</v>
      </c>
      <c r="F518" s="19">
        <v>29.75</v>
      </c>
      <c r="G518" s="102" t="s">
        <v>503</v>
      </c>
      <c r="H518" s="103" t="s">
        <v>503</v>
      </c>
      <c r="I518" s="1"/>
    </row>
    <row r="519" spans="1:9" ht="16.2" customHeight="1">
      <c r="A519" s="29" t="s">
        <v>18</v>
      </c>
      <c r="B519" s="92" t="s">
        <v>0</v>
      </c>
      <c r="C519" s="34">
        <v>70</v>
      </c>
      <c r="D519" s="70">
        <v>137635</v>
      </c>
      <c r="E519" s="70" t="s">
        <v>524</v>
      </c>
      <c r="F519" s="19">
        <v>34</v>
      </c>
      <c r="G519" s="102" t="s">
        <v>503</v>
      </c>
      <c r="H519" s="103" t="s">
        <v>503</v>
      </c>
      <c r="I519" s="1"/>
    </row>
    <row r="520" spans="1:9" ht="16.2" customHeight="1">
      <c r="A520" s="29" t="s">
        <v>18</v>
      </c>
      <c r="B520" s="5" t="s">
        <v>0</v>
      </c>
      <c r="C520" s="34">
        <v>58</v>
      </c>
      <c r="D520" s="22">
        <v>140253</v>
      </c>
      <c r="E520" s="90" t="s">
        <v>550</v>
      </c>
      <c r="F520" s="19">
        <v>36.5</v>
      </c>
      <c r="G520" s="102" t="s">
        <v>503</v>
      </c>
      <c r="H520" s="103" t="s">
        <v>503</v>
      </c>
      <c r="I520" s="1"/>
    </row>
    <row r="521" spans="1:9" ht="16.2" customHeight="1">
      <c r="A521" s="29" t="s">
        <v>18</v>
      </c>
      <c r="B521" s="15" t="s">
        <v>0</v>
      </c>
      <c r="C521" s="34">
        <v>58</v>
      </c>
      <c r="D521" s="70">
        <v>140252</v>
      </c>
      <c r="E521" s="70" t="s">
        <v>551</v>
      </c>
      <c r="F521" s="19">
        <v>42.5</v>
      </c>
      <c r="G521" s="102" t="s">
        <v>503</v>
      </c>
      <c r="H521" s="103" t="s">
        <v>503</v>
      </c>
      <c r="I521" s="1"/>
    </row>
    <row r="522" spans="1:9" ht="16.2" customHeight="1">
      <c r="A522" s="29" t="s">
        <v>18</v>
      </c>
      <c r="B522" s="60" t="s">
        <v>6</v>
      </c>
      <c r="C522" s="60">
        <v>4</v>
      </c>
      <c r="D522" s="60">
        <v>141071</v>
      </c>
      <c r="E522" s="62" t="s">
        <v>525</v>
      </c>
      <c r="F522" s="19">
        <v>30.5</v>
      </c>
      <c r="G522" s="102" t="s">
        <v>503</v>
      </c>
      <c r="H522" s="103" t="s">
        <v>503</v>
      </c>
      <c r="I522" s="131"/>
    </row>
    <row r="523" spans="1:9" ht="16.2" customHeight="1">
      <c r="A523" s="29" t="s">
        <v>18</v>
      </c>
      <c r="B523" s="60" t="s">
        <v>6</v>
      </c>
      <c r="C523" s="60">
        <v>4</v>
      </c>
      <c r="D523" s="60">
        <v>141073</v>
      </c>
      <c r="E523" s="62" t="s">
        <v>526</v>
      </c>
      <c r="F523" s="19">
        <v>37.25</v>
      </c>
      <c r="G523" s="102" t="s">
        <v>503</v>
      </c>
      <c r="H523" s="103" t="s">
        <v>503</v>
      </c>
      <c r="I523" s="131"/>
    </row>
    <row r="524" spans="1:9" ht="16.2" customHeight="1">
      <c r="A524" s="29" t="s">
        <v>18</v>
      </c>
      <c r="B524" s="5" t="s">
        <v>0</v>
      </c>
      <c r="C524" s="34">
        <v>46</v>
      </c>
      <c r="D524" s="22">
        <v>140532</v>
      </c>
      <c r="E524" s="90" t="s">
        <v>527</v>
      </c>
      <c r="F524" s="19">
        <v>28.75</v>
      </c>
      <c r="G524" s="102" t="s">
        <v>503</v>
      </c>
      <c r="H524" s="103" t="s">
        <v>503</v>
      </c>
      <c r="I524" s="1"/>
    </row>
    <row r="525" spans="1:9" ht="16.2" customHeight="1">
      <c r="A525" s="29" t="s">
        <v>18</v>
      </c>
      <c r="B525" s="5" t="s">
        <v>0</v>
      </c>
      <c r="C525" s="34">
        <v>46</v>
      </c>
      <c r="D525" s="22">
        <v>140531</v>
      </c>
      <c r="E525" s="90" t="s">
        <v>528</v>
      </c>
      <c r="F525" s="19">
        <v>33</v>
      </c>
      <c r="G525" s="102" t="s">
        <v>503</v>
      </c>
      <c r="H525" s="103" t="s">
        <v>503</v>
      </c>
      <c r="I525" s="52"/>
    </row>
    <row r="526" spans="1:9" ht="16.2" customHeight="1">
      <c r="A526" s="29" t="s">
        <v>18</v>
      </c>
      <c r="B526" s="5" t="s">
        <v>0</v>
      </c>
      <c r="C526" s="52">
        <v>53</v>
      </c>
      <c r="D526" s="22">
        <v>140285</v>
      </c>
      <c r="E526" s="92" t="s">
        <v>529</v>
      </c>
      <c r="F526" s="19">
        <v>34.75</v>
      </c>
      <c r="G526" s="102" t="s">
        <v>503</v>
      </c>
      <c r="H526" s="103" t="s">
        <v>503</v>
      </c>
      <c r="I526" s="1"/>
    </row>
    <row r="527" spans="1:9" ht="16.2" customHeight="1">
      <c r="A527" s="29" t="s">
        <v>18</v>
      </c>
      <c r="B527" s="5" t="s">
        <v>0</v>
      </c>
      <c r="C527" s="52">
        <v>34</v>
      </c>
      <c r="D527" s="22">
        <v>140291</v>
      </c>
      <c r="E527" s="90" t="s">
        <v>530</v>
      </c>
      <c r="F527" s="19">
        <v>34.75</v>
      </c>
      <c r="G527" s="102" t="s">
        <v>503</v>
      </c>
      <c r="H527" s="103" t="s">
        <v>503</v>
      </c>
      <c r="I527" s="1"/>
    </row>
    <row r="528" spans="1:9" ht="16.2" customHeight="1">
      <c r="A528" s="29" t="s">
        <v>18</v>
      </c>
      <c r="B528" s="5" t="s">
        <v>0</v>
      </c>
      <c r="C528" s="52">
        <v>34</v>
      </c>
      <c r="D528" s="22">
        <v>140294</v>
      </c>
      <c r="E528" s="90" t="s">
        <v>531</v>
      </c>
      <c r="F528" s="19">
        <v>34.75</v>
      </c>
      <c r="G528" s="102" t="s">
        <v>503</v>
      </c>
      <c r="H528" s="103" t="s">
        <v>503</v>
      </c>
      <c r="I528" s="1"/>
    </row>
    <row r="529" spans="1:9" ht="16.2" customHeight="1">
      <c r="A529" s="29" t="s">
        <v>18</v>
      </c>
      <c r="B529" s="5" t="s">
        <v>0</v>
      </c>
      <c r="C529" s="52">
        <v>85</v>
      </c>
      <c r="D529" s="22">
        <v>140300</v>
      </c>
      <c r="E529" s="90" t="s">
        <v>532</v>
      </c>
      <c r="F529" s="19">
        <v>34</v>
      </c>
      <c r="G529" s="102" t="s">
        <v>503</v>
      </c>
      <c r="H529" s="103" t="s">
        <v>503</v>
      </c>
      <c r="I529" s="1"/>
    </row>
    <row r="530" spans="1:9" ht="16.2" customHeight="1">
      <c r="A530" s="29" t="s">
        <v>18</v>
      </c>
      <c r="B530" s="5" t="s">
        <v>0</v>
      </c>
      <c r="C530" s="52">
        <v>28</v>
      </c>
      <c r="D530" s="22">
        <v>140304</v>
      </c>
      <c r="E530" s="90" t="s">
        <v>533</v>
      </c>
      <c r="F530" s="19">
        <v>22</v>
      </c>
      <c r="G530" s="102" t="s">
        <v>503</v>
      </c>
      <c r="H530" s="103" t="s">
        <v>503</v>
      </c>
      <c r="I530" s="1"/>
    </row>
    <row r="531" spans="1:9" ht="16.2" customHeight="1">
      <c r="A531" s="17" t="s">
        <v>18</v>
      </c>
      <c r="B531" s="5" t="s">
        <v>6</v>
      </c>
      <c r="C531" s="52">
        <v>43</v>
      </c>
      <c r="D531" s="4">
        <v>140575</v>
      </c>
      <c r="E531" s="93" t="s">
        <v>534</v>
      </c>
      <c r="F531" s="3">
        <v>38.25</v>
      </c>
      <c r="G531" s="102" t="s">
        <v>503</v>
      </c>
      <c r="H531" s="103" t="s">
        <v>503</v>
      </c>
      <c r="I531" s="1"/>
    </row>
    <row r="532" spans="1:9" ht="16.2" customHeight="1">
      <c r="A532" s="29" t="s">
        <v>18</v>
      </c>
      <c r="B532" s="5" t="s">
        <v>0</v>
      </c>
      <c r="C532" s="52">
        <v>51</v>
      </c>
      <c r="D532" s="22">
        <v>140288</v>
      </c>
      <c r="E532" s="90" t="s">
        <v>535</v>
      </c>
      <c r="F532" s="19">
        <v>35.5</v>
      </c>
      <c r="G532" s="102" t="s">
        <v>503</v>
      </c>
      <c r="H532" s="103" t="s">
        <v>503</v>
      </c>
      <c r="I532" s="1"/>
    </row>
    <row r="533" spans="1:9" ht="16.2" customHeight="1">
      <c r="A533" s="29" t="s">
        <v>18</v>
      </c>
      <c r="B533" s="5" t="s">
        <v>0</v>
      </c>
      <c r="C533" s="52">
        <v>52</v>
      </c>
      <c r="D533" s="22">
        <v>140297</v>
      </c>
      <c r="E533" s="90" t="s">
        <v>536</v>
      </c>
      <c r="F533" s="19">
        <v>35.5</v>
      </c>
      <c r="G533" s="102" t="s">
        <v>503</v>
      </c>
      <c r="H533" s="103" t="s">
        <v>503</v>
      </c>
      <c r="I533" s="1"/>
    </row>
    <row r="534" spans="1:9" ht="16.2" customHeight="1">
      <c r="A534" s="29" t="s">
        <v>18</v>
      </c>
      <c r="B534" s="5" t="s">
        <v>0</v>
      </c>
      <c r="C534" s="34">
        <v>47</v>
      </c>
      <c r="D534" s="22">
        <v>136594</v>
      </c>
      <c r="E534" s="90" t="s">
        <v>537</v>
      </c>
      <c r="F534" s="19">
        <v>31.25</v>
      </c>
      <c r="G534" s="102" t="s">
        <v>503</v>
      </c>
      <c r="H534" s="103" t="s">
        <v>503</v>
      </c>
      <c r="I534" s="52"/>
    </row>
    <row r="535" spans="1:9" ht="16.2" customHeight="1">
      <c r="A535" s="29" t="s">
        <v>18</v>
      </c>
      <c r="B535" s="5" t="s">
        <v>0</v>
      </c>
      <c r="C535" s="34">
        <v>47</v>
      </c>
      <c r="D535" s="22">
        <v>136593</v>
      </c>
      <c r="E535" s="90" t="s">
        <v>538</v>
      </c>
      <c r="F535" s="19">
        <v>38.25</v>
      </c>
      <c r="G535" s="102" t="s">
        <v>503</v>
      </c>
      <c r="H535" s="103" t="s">
        <v>503</v>
      </c>
      <c r="I535" s="1"/>
    </row>
    <row r="536" spans="1:9" ht="16.2" customHeight="1">
      <c r="A536" s="29" t="s">
        <v>18</v>
      </c>
      <c r="B536" s="5" t="s">
        <v>0</v>
      </c>
      <c r="C536" s="34">
        <v>105</v>
      </c>
      <c r="D536" s="22">
        <v>140261</v>
      </c>
      <c r="E536" s="90" t="s">
        <v>539</v>
      </c>
      <c r="F536" s="19">
        <v>29.75</v>
      </c>
      <c r="G536" s="102" t="s">
        <v>503</v>
      </c>
      <c r="H536" s="103" t="s">
        <v>503</v>
      </c>
      <c r="I536" s="1"/>
    </row>
    <row r="537" spans="1:9" ht="16.2" customHeight="1">
      <c r="A537" s="29" t="s">
        <v>18</v>
      </c>
      <c r="B537" s="5" t="s">
        <v>0</v>
      </c>
      <c r="C537" s="34">
        <v>105</v>
      </c>
      <c r="D537" s="22">
        <v>140260</v>
      </c>
      <c r="E537" s="90" t="s">
        <v>540</v>
      </c>
      <c r="F537" s="19">
        <v>36.5</v>
      </c>
      <c r="G537" s="102" t="s">
        <v>503</v>
      </c>
      <c r="H537" s="103" t="s">
        <v>503</v>
      </c>
      <c r="I537" s="1"/>
    </row>
    <row r="538" spans="1:9" ht="16.2" customHeight="1">
      <c r="A538" s="29" t="s">
        <v>18</v>
      </c>
      <c r="B538" s="92" t="s">
        <v>6</v>
      </c>
      <c r="C538" s="34">
        <v>7</v>
      </c>
      <c r="D538" s="90">
        <v>140814</v>
      </c>
      <c r="E538" s="90" t="s">
        <v>544</v>
      </c>
      <c r="F538" s="19">
        <v>42.5</v>
      </c>
      <c r="G538" s="102" t="s">
        <v>503</v>
      </c>
      <c r="H538" s="103" t="s">
        <v>503</v>
      </c>
      <c r="I538" s="1"/>
    </row>
    <row r="539" spans="1:9" ht="16.2" customHeight="1">
      <c r="A539" s="29" t="s">
        <v>18</v>
      </c>
      <c r="B539" s="92" t="s">
        <v>6</v>
      </c>
      <c r="C539" s="34">
        <v>7</v>
      </c>
      <c r="D539" s="90">
        <v>140815</v>
      </c>
      <c r="E539" s="90" t="s">
        <v>545</v>
      </c>
      <c r="F539" s="19">
        <v>49.25</v>
      </c>
      <c r="G539" s="102" t="s">
        <v>503</v>
      </c>
      <c r="H539" s="103" t="s">
        <v>503</v>
      </c>
      <c r="I539" s="1"/>
    </row>
    <row r="540" spans="1:9" ht="16.2" customHeight="1">
      <c r="A540" s="29" t="s">
        <v>18</v>
      </c>
      <c r="B540" s="92" t="s">
        <v>6</v>
      </c>
      <c r="C540" s="34">
        <v>10</v>
      </c>
      <c r="D540" s="90">
        <v>140811</v>
      </c>
      <c r="E540" s="90" t="s">
        <v>546</v>
      </c>
      <c r="F540" s="19">
        <v>49.25</v>
      </c>
      <c r="G540" s="102" t="s">
        <v>503</v>
      </c>
      <c r="H540" s="103" t="s">
        <v>503</v>
      </c>
      <c r="I540" s="1"/>
    </row>
    <row r="541" spans="1:9" ht="16.2" customHeight="1">
      <c r="A541" s="29" t="s">
        <v>18</v>
      </c>
      <c r="B541" s="92" t="s">
        <v>6</v>
      </c>
      <c r="C541" s="34">
        <v>40</v>
      </c>
      <c r="D541" s="90">
        <v>140823</v>
      </c>
      <c r="E541" s="90" t="s">
        <v>547</v>
      </c>
      <c r="F541" s="19">
        <v>41.5</v>
      </c>
      <c r="G541" s="102" t="s">
        <v>503</v>
      </c>
      <c r="H541" s="103" t="s">
        <v>503</v>
      </c>
      <c r="I541" s="1"/>
    </row>
    <row r="542" spans="1:9" ht="16.2" customHeight="1">
      <c r="A542" s="29" t="s">
        <v>18</v>
      </c>
      <c r="B542" s="92" t="s">
        <v>6</v>
      </c>
      <c r="C542" s="34">
        <v>40</v>
      </c>
      <c r="D542" s="90">
        <v>140822</v>
      </c>
      <c r="E542" s="90" t="s">
        <v>548</v>
      </c>
      <c r="F542" s="19">
        <v>48.25</v>
      </c>
      <c r="G542" s="102" t="s">
        <v>503</v>
      </c>
      <c r="H542" s="103" t="s">
        <v>503</v>
      </c>
      <c r="I542" s="1"/>
    </row>
    <row r="543" spans="1:9" ht="16.2" customHeight="1">
      <c r="A543" s="29" t="s">
        <v>18</v>
      </c>
      <c r="B543" s="92" t="s">
        <v>0</v>
      </c>
      <c r="C543" s="34">
        <v>64</v>
      </c>
      <c r="D543" s="90">
        <v>140225</v>
      </c>
      <c r="E543" s="90" t="s">
        <v>541</v>
      </c>
      <c r="F543" s="19">
        <v>37.25</v>
      </c>
      <c r="G543" s="102" t="s">
        <v>503</v>
      </c>
      <c r="H543" s="103" t="s">
        <v>503</v>
      </c>
      <c r="I543" s="1"/>
    </row>
    <row r="544" spans="1:9" ht="16.2" customHeight="1">
      <c r="A544" s="29" t="s">
        <v>18</v>
      </c>
      <c r="B544" s="5" t="s">
        <v>0</v>
      </c>
      <c r="C544" s="34">
        <v>64</v>
      </c>
      <c r="D544" s="22">
        <v>140224</v>
      </c>
      <c r="E544" s="90" t="s">
        <v>542</v>
      </c>
      <c r="F544" s="19">
        <v>44</v>
      </c>
      <c r="G544" s="102" t="s">
        <v>503</v>
      </c>
      <c r="H544" s="103" t="s">
        <v>503</v>
      </c>
      <c r="I544" s="1"/>
    </row>
    <row r="545" spans="1:3" ht="16.2" customHeight="1">
      <c r="B545" s="53"/>
      <c r="C545" s="61"/>
    </row>
    <row r="546" spans="1:3" ht="16.2" customHeight="1">
      <c r="A546" t="s">
        <v>225</v>
      </c>
      <c r="C546" s="58"/>
    </row>
    <row r="547" spans="1:3" ht="16.2" customHeight="1">
      <c r="A547" t="s">
        <v>213</v>
      </c>
      <c r="C547" s="58"/>
    </row>
    <row r="548" spans="1:3" ht="16.2" customHeight="1">
      <c r="A548" t="s">
        <v>214</v>
      </c>
      <c r="C548" s="58"/>
    </row>
    <row r="549" spans="1:3" ht="16.2" customHeight="1">
      <c r="A549" t="s">
        <v>215</v>
      </c>
      <c r="C549" s="58"/>
    </row>
    <row r="550" spans="1:3" ht="16.2" customHeight="1">
      <c r="A550" t="s">
        <v>216</v>
      </c>
      <c r="C550" s="58"/>
    </row>
    <row r="551" spans="1:3" ht="16.2" customHeight="1">
      <c r="A551" t="s">
        <v>217</v>
      </c>
      <c r="C551" s="58"/>
    </row>
    <row r="552" spans="1:3" ht="16.2" customHeight="1">
      <c r="C552" s="58"/>
    </row>
    <row r="553" spans="1:3" ht="16.2" customHeight="1">
      <c r="C553" s="58"/>
    </row>
    <row r="554" spans="1:3" ht="16.2" customHeight="1">
      <c r="C554" s="58"/>
    </row>
    <row r="555" spans="1:3" ht="16.2" customHeight="1">
      <c r="C555" s="58"/>
    </row>
    <row r="556" spans="1:3" ht="16.2" customHeight="1">
      <c r="C556" s="58"/>
    </row>
    <row r="557" spans="1:3" ht="16.2" customHeight="1">
      <c r="C557" s="58"/>
    </row>
    <row r="558" spans="1:3" ht="16.2" customHeight="1">
      <c r="C558" s="58"/>
    </row>
    <row r="559" spans="1:3" ht="16.2" customHeight="1">
      <c r="C559" s="58"/>
    </row>
    <row r="560" spans="1:3" ht="16.2" customHeight="1">
      <c r="C560" s="58"/>
    </row>
    <row r="561" spans="3:3" ht="16.2" customHeight="1">
      <c r="C561" s="58"/>
    </row>
  </sheetData>
  <dataValidations count="2">
    <dataValidation type="list" allowBlank="1" showInputMessage="1" showErrorMessage="1" sqref="A559:A560 A475:A476 A480:A482 A487:A492 A467:A469 A494:A498">
      <formula1>salescat1</formula1>
    </dataValidation>
    <dataValidation type="list" allowBlank="1" showInputMessage="1" showErrorMessage="1" sqref="A470:A473">
      <formula1>salescat2</formula1>
    </dataValidation>
  </dataValidations>
  <pageMargins left="0.7" right="0.7" top="0.75" bottom="0.75" header="0.3" footer="0.3"/>
  <pageSetup scale="51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2016-04-18T21:47:30Z</cp:lastPrinted>
  <dcterms:created xsi:type="dcterms:W3CDTF">2016-02-04T23:27:18Z</dcterms:created>
  <dcterms:modified xsi:type="dcterms:W3CDTF">2016-04-18T21:47:41Z</dcterms:modified>
</cp:coreProperties>
</file>